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055" windowHeight="9480" activeTab="0"/>
  </bookViews>
  <sheets>
    <sheet name="Guadalquivir" sheetId="1" r:id="rId1"/>
  </sheets>
  <externalReferences>
    <externalReference r:id="rId4"/>
  </externalReferences>
  <definedNames>
    <definedName name="_xlnm.Print_Area" localSheetId="0">'Guadalquivir'!$A$1:$H$64</definedName>
  </definedNames>
  <calcPr fullCalcOnLoad="1"/>
</workbook>
</file>

<file path=xl/sharedStrings.xml><?xml version="1.0" encoding="utf-8"?>
<sst xmlns="http://schemas.openxmlformats.org/spreadsheetml/2006/main" count="131" uniqueCount="77">
  <si>
    <t>SITUACIÓN DE LOS EMBALSES A FECHA</t>
  </si>
  <si>
    <t>EMBALSE</t>
  </si>
  <si>
    <t>PROVINCIA</t>
  </si>
  <si>
    <t>LLUVIA ACUMULADA DESDE EL 1/10/2023</t>
  </si>
  <si>
    <r>
      <t>CAPACIDAD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</si>
  <si>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r>
      <t>EMBALSADA (hm</t>
    </r>
    <r>
      <rPr>
        <b/>
        <vertAlign val="superscript"/>
        <sz val="20"/>
        <color indexed="8"/>
        <rFont val="Calibri"/>
        <family val="2"/>
      </rPr>
      <t>3</t>
    </r>
    <r>
      <rPr>
        <b/>
        <sz val="20"/>
        <color indexed="8"/>
        <rFont val="Calibri"/>
        <family val="2"/>
      </rPr>
      <t>)</t>
    </r>
  </si>
  <si>
    <t>VOLUMEN HACE UNA SEMANA</t>
  </si>
  <si>
    <t xml:space="preserve">VOLUMEN HACE UN AÑO </t>
  </si>
  <si>
    <t>VOLUMEN A 1/10/2023</t>
  </si>
  <si>
    <t>DEMARCACIÓN HIDROGRÁFICA DEL GUADALQUIVIR</t>
  </si>
  <si>
    <t xml:space="preserve">ARENOSO (CO) </t>
  </si>
  <si>
    <t xml:space="preserve">Cordoba </t>
  </si>
  <si>
    <t xml:space="preserve">BEMBÉZAR (CO) </t>
  </si>
  <si>
    <t xml:space="preserve">GUADALMELLATO (CO) </t>
  </si>
  <si>
    <t xml:space="preserve">GUADANUÑO (CO) </t>
  </si>
  <si>
    <t xml:space="preserve">IZNÁJAR (CO)  </t>
  </si>
  <si>
    <t xml:space="preserve">BREÑA (CO)  </t>
  </si>
  <si>
    <t xml:space="preserve">MARTÍN GONZALO (CO) </t>
  </si>
  <si>
    <t xml:space="preserve">PUENTE NUEVO (CO) </t>
  </si>
  <si>
    <t xml:space="preserve">RETORTILLO (CO) </t>
  </si>
  <si>
    <t xml:space="preserve">S. RAFAEL DE NAVALLANA (CO) </t>
  </si>
  <si>
    <t xml:space="preserve">SIERRA BOYERA (CO) </t>
  </si>
  <si>
    <t xml:space="preserve">YEGUAS (CO) </t>
  </si>
  <si>
    <t xml:space="preserve">CANALES (GR) </t>
  </si>
  <si>
    <t xml:space="preserve">Granada </t>
  </si>
  <si>
    <t xml:space="preserve">COLOMERA (GR) </t>
  </si>
  <si>
    <t xml:space="preserve">CUBILLAS (GR) </t>
  </si>
  <si>
    <t xml:space="preserve">PORTILLO (GR) </t>
  </si>
  <si>
    <t xml:space="preserve">FRANCISCO ABELLÁN (GR) </t>
  </si>
  <si>
    <t xml:space="preserve">BERMEJALES  (GR) </t>
  </si>
  <si>
    <t xml:space="preserve">NEGRATÍN (GR) </t>
  </si>
  <si>
    <t xml:space="preserve">QUÉNTAR (GR) </t>
  </si>
  <si>
    <t xml:space="preserve">SAN  CLEMENTE (GR) </t>
  </si>
  <si>
    <t xml:space="preserve">ARACENA (HU) </t>
  </si>
  <si>
    <t xml:space="preserve">Huelva </t>
  </si>
  <si>
    <t>ZUFRE (HU)</t>
  </si>
  <si>
    <t>AGUASCEBAS (JA)</t>
  </si>
  <si>
    <t xml:space="preserve">Jaen </t>
  </si>
  <si>
    <t>DAÑADOR (JA)</t>
  </si>
  <si>
    <t>GIRIBAILE (JA)</t>
  </si>
  <si>
    <t>GUADALÉN (JA)</t>
  </si>
  <si>
    <t>SILES (JA)</t>
  </si>
  <si>
    <t>GUADALMENA (JA)</t>
  </si>
  <si>
    <t>JÁNDULA (JA)</t>
  </si>
  <si>
    <t>BOLERA (JA)</t>
  </si>
  <si>
    <t>LA FERNANDINA (JA)</t>
  </si>
  <si>
    <t>QUIEBRAJANO (JA)</t>
  </si>
  <si>
    <t>RUMBLAR (JA)</t>
  </si>
  <si>
    <t>TRANCO DE BEAS (JA)</t>
  </si>
  <si>
    <t>VADOMOJÓN (CO)</t>
  </si>
  <si>
    <t xml:space="preserve">VÍBORAS (JA) </t>
  </si>
  <si>
    <t>CALA (SE)</t>
  </si>
  <si>
    <t xml:space="preserve">Sevilla </t>
  </si>
  <si>
    <t>AGRIO (SE)</t>
  </si>
  <si>
    <t>PINTADO (SE)</t>
  </si>
  <si>
    <t>MELONARES (SE)</t>
  </si>
  <si>
    <t>EL GERGAL (SE)</t>
  </si>
  <si>
    <t>HUESNA (SE)</t>
  </si>
  <si>
    <t>JOSÉ TORÁN (SE)</t>
  </si>
  <si>
    <t>MINILLA (SE)</t>
  </si>
  <si>
    <t>PUEBLA DE CAZALLA (SE)</t>
  </si>
  <si>
    <t>TORRE DEL ÁGUILA (SE)</t>
  </si>
  <si>
    <t>FRESNEDA (CR)</t>
  </si>
  <si>
    <t>Ciudad Real</t>
  </si>
  <si>
    <t>MONTORO (CR)</t>
  </si>
  <si>
    <t>TOTALES</t>
  </si>
  <si>
    <t xml:space="preserve">CORDOBILLA </t>
  </si>
  <si>
    <t xml:space="preserve">EL CARPIO </t>
  </si>
  <si>
    <t xml:space="preserve">HORNACHUELOS </t>
  </si>
  <si>
    <t xml:space="preserve">MALPASILLO JAUJA </t>
  </si>
  <si>
    <t xml:space="preserve">RETORTILLO (DERIVACION) </t>
  </si>
  <si>
    <t xml:space="preserve">DOÑA ALDONZA </t>
  </si>
  <si>
    <t xml:space="preserve">ENCINAREJO </t>
  </si>
  <si>
    <t xml:space="preserve">MARMOLEJO </t>
  </si>
  <si>
    <t xml:space="preserve">PEDRO MARIN </t>
  </si>
  <si>
    <t xml:space="preserve">ALCALA DEL RIO </t>
  </si>
  <si>
    <t xml:space="preserve">CANTILLANA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</si>
</sst>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0.0"/>
    <numFmt numFmtId="166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name val="Calibri"/>
      <family val="2"/>
    </font>
    <font>
      <b/>
      <sz val="20"/>
      <color indexed="9"/>
      <name val="Calibri"/>
      <family val="2"/>
    </font>
    <font>
      <b/>
      <sz val="14"/>
      <name val="Comic Sans MS"/>
      <family val="4"/>
    </font>
    <font>
      <b/>
      <vertAlign val="superscript"/>
      <sz val="2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6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ck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18" fillId="0" borderId="10" xfId="51" applyFont="1" applyFill="1" applyBorder="1" applyAlignment="1">
      <alignment horizontal="right" vertical="center" wrapText="1"/>
      <protection/>
    </xf>
    <xf numFmtId="0" fontId="18" fillId="0" borderId="11" xfId="51" applyFont="1" applyFill="1" applyBorder="1" applyAlignment="1">
      <alignment horizontal="right" vertical="center" wrapText="1"/>
      <protection/>
    </xf>
    <xf numFmtId="164" fontId="18" fillId="0" borderId="11" xfId="51" applyNumberFormat="1" applyFont="1" applyFill="1" applyBorder="1" applyAlignment="1">
      <alignment horizontal="left" vertical="center" wrapText="1"/>
      <protection/>
    </xf>
    <xf numFmtId="164" fontId="18" fillId="0" borderId="12" xfId="51" applyNumberFormat="1" applyFont="1" applyFill="1" applyBorder="1" applyAlignment="1">
      <alignment horizontal="left" vertical="center" wrapText="1"/>
      <protection/>
    </xf>
    <xf numFmtId="0" fontId="19" fillId="0" borderId="0" xfId="51" applyFont="1" applyFill="1" applyAlignment="1">
      <alignment horizontal="center" vertical="center" wrapText="1"/>
      <protection/>
    </xf>
    <xf numFmtId="0" fontId="19" fillId="33" borderId="0" xfId="51" applyFont="1" applyFill="1" applyAlignment="1">
      <alignment horizontal="center" vertical="center" wrapText="1"/>
      <protection/>
    </xf>
    <xf numFmtId="0" fontId="19" fillId="34" borderId="0" xfId="51" applyFont="1" applyFill="1" applyAlignment="1">
      <alignment horizontal="center" vertical="center" wrapText="1"/>
      <protection/>
    </xf>
    <xf numFmtId="0" fontId="20" fillId="35" borderId="13" xfId="0" applyNumberFormat="1" applyFont="1" applyFill="1" applyBorder="1" applyAlignment="1">
      <alignment horizontal="center" vertical="center" wrapText="1"/>
    </xf>
    <xf numFmtId="0" fontId="19" fillId="36" borderId="0" xfId="51" applyFont="1" applyFill="1" applyAlignment="1">
      <alignment horizontal="center" vertical="center" wrapText="1"/>
      <protection/>
    </xf>
    <xf numFmtId="0" fontId="20" fillId="35" borderId="14" xfId="0" applyNumberFormat="1" applyFont="1" applyFill="1" applyBorder="1" applyAlignment="1">
      <alignment horizontal="center" vertical="center" wrapText="1"/>
    </xf>
    <xf numFmtId="0" fontId="23" fillId="0" borderId="0" xfId="51" applyFont="1" applyFill="1" applyAlignment="1">
      <alignment horizontal="center" vertical="center" wrapText="1"/>
      <protection/>
    </xf>
    <xf numFmtId="0" fontId="23" fillId="36" borderId="0" xfId="51" applyFont="1" applyFill="1" applyAlignment="1">
      <alignment horizontal="center" vertical="center" wrapText="1"/>
      <protection/>
    </xf>
    <xf numFmtId="0" fontId="20" fillId="35" borderId="10" xfId="0" applyNumberFormat="1" applyFont="1" applyFill="1" applyBorder="1" applyAlignment="1">
      <alignment horizontal="center" wrapText="1"/>
    </xf>
    <xf numFmtId="0" fontId="20" fillId="35" borderId="11" xfId="0" applyNumberFormat="1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 wrapText="1"/>
    </xf>
    <xf numFmtId="0" fontId="23" fillId="35" borderId="0" xfId="51" applyFont="1" applyFill="1" applyAlignment="1">
      <alignment horizontal="center" vertical="center" wrapText="1"/>
      <protection/>
    </xf>
    <xf numFmtId="0" fontId="24" fillId="0" borderId="15" xfId="51" applyFont="1" applyFill="1" applyBorder="1" applyAlignment="1">
      <alignment/>
      <protection/>
    </xf>
    <xf numFmtId="0" fontId="24" fillId="0" borderId="16" xfId="51" applyFont="1" applyFill="1" applyBorder="1" applyAlignment="1">
      <alignment/>
      <protection/>
    </xf>
    <xf numFmtId="165" fontId="23" fillId="0" borderId="16" xfId="51" applyNumberFormat="1" applyFont="1" applyFill="1" applyBorder="1" applyAlignment="1">
      <alignment horizontal="right"/>
      <protection/>
    </xf>
    <xf numFmtId="166" fontId="23" fillId="0" borderId="16" xfId="51" applyNumberFormat="1" applyFont="1" applyFill="1" applyBorder="1" applyAlignment="1">
      <alignment horizontal="right"/>
      <protection/>
    </xf>
    <xf numFmtId="166" fontId="23" fillId="0" borderId="17" xfId="51" applyNumberFormat="1" applyFont="1" applyFill="1" applyBorder="1" applyAlignment="1">
      <alignment horizontal="right"/>
      <protection/>
    </xf>
    <xf numFmtId="0" fontId="16" fillId="0" borderId="0" xfId="51" applyFont="1" applyFill="1">
      <alignment/>
      <protection/>
    </xf>
    <xf numFmtId="0" fontId="16" fillId="33" borderId="0" xfId="51" applyFont="1" applyFill="1">
      <alignment/>
      <protection/>
    </xf>
    <xf numFmtId="0" fontId="16" fillId="0" borderId="0" xfId="51" applyFont="1">
      <alignment/>
      <protection/>
    </xf>
    <xf numFmtId="0" fontId="24" fillId="0" borderId="18" xfId="51" applyFont="1" applyFill="1" applyBorder="1" applyAlignment="1">
      <alignment/>
      <protection/>
    </xf>
    <xf numFmtId="0" fontId="24" fillId="0" borderId="19" xfId="51" applyFont="1" applyFill="1" applyBorder="1" applyAlignment="1">
      <alignment/>
      <protection/>
    </xf>
    <xf numFmtId="165" fontId="23" fillId="0" borderId="19" xfId="51" applyNumberFormat="1" applyFont="1" applyFill="1" applyBorder="1" applyAlignment="1">
      <alignment horizontal="right"/>
      <protection/>
    </xf>
    <xf numFmtId="166" fontId="23" fillId="0" borderId="19" xfId="51" applyNumberFormat="1" applyFont="1" applyFill="1" applyBorder="1" applyAlignment="1">
      <alignment horizontal="right"/>
      <protection/>
    </xf>
    <xf numFmtId="166" fontId="23" fillId="0" borderId="20" xfId="51" applyNumberFormat="1" applyFont="1" applyFill="1" applyBorder="1" applyAlignment="1">
      <alignment horizontal="right"/>
      <protection/>
    </xf>
    <xf numFmtId="0" fontId="1" fillId="0" borderId="0" xfId="51" applyFill="1">
      <alignment/>
      <protection/>
    </xf>
    <xf numFmtId="0" fontId="1" fillId="33" borderId="0" xfId="51" applyFill="1">
      <alignment/>
      <protection/>
    </xf>
    <xf numFmtId="0" fontId="1" fillId="37" borderId="0" xfId="51" applyFill="1">
      <alignment/>
      <protection/>
    </xf>
    <xf numFmtId="0" fontId="23" fillId="0" borderId="0" xfId="51" applyFont="1">
      <alignment/>
      <protection/>
    </xf>
    <xf numFmtId="0" fontId="1" fillId="0" borderId="0" xfId="51">
      <alignment/>
      <protection/>
    </xf>
    <xf numFmtId="166" fontId="25" fillId="0" borderId="19" xfId="51" applyNumberFormat="1" applyFont="1" applyFill="1" applyBorder="1" applyAlignment="1">
      <alignment horizontal="right"/>
      <protection/>
    </xf>
    <xf numFmtId="0" fontId="24" fillId="0" borderId="21" xfId="51" applyFont="1" applyFill="1" applyBorder="1" applyAlignment="1">
      <alignment/>
      <protection/>
    </xf>
    <xf numFmtId="0" fontId="24" fillId="0" borderId="22" xfId="51" applyFont="1" applyFill="1" applyBorder="1" applyAlignment="1">
      <alignment/>
      <protection/>
    </xf>
    <xf numFmtId="165" fontId="23" fillId="0" borderId="22" xfId="51" applyNumberFormat="1" applyFont="1" applyFill="1" applyBorder="1" applyAlignment="1">
      <alignment horizontal="right"/>
      <protection/>
    </xf>
    <xf numFmtId="166" fontId="23" fillId="0" borderId="22" xfId="51" applyNumberFormat="1" applyFont="1" applyFill="1" applyBorder="1" applyAlignment="1">
      <alignment horizontal="right"/>
      <protection/>
    </xf>
    <xf numFmtId="166" fontId="23" fillId="0" borderId="23" xfId="51" applyNumberFormat="1" applyFont="1" applyFill="1" applyBorder="1" applyAlignment="1">
      <alignment horizontal="right"/>
      <protection/>
    </xf>
    <xf numFmtId="0" fontId="23" fillId="38" borderId="10" xfId="51" applyFont="1" applyFill="1" applyBorder="1" applyAlignment="1">
      <alignment horizontal="center"/>
      <protection/>
    </xf>
    <xf numFmtId="0" fontId="23" fillId="38" borderId="12" xfId="51" applyFont="1" applyFill="1" applyBorder="1" applyAlignment="1">
      <alignment horizontal="center"/>
      <protection/>
    </xf>
    <xf numFmtId="165" fontId="23" fillId="38" borderId="24" xfId="51" applyNumberFormat="1" applyFont="1" applyFill="1" applyBorder="1" applyAlignment="1">
      <alignment horizontal="right"/>
      <protection/>
    </xf>
    <xf numFmtId="166" fontId="23" fillId="38" borderId="24" xfId="51" applyNumberFormat="1" applyFont="1" applyFill="1" applyBorder="1" applyAlignment="1">
      <alignment horizontal="right"/>
      <protection/>
    </xf>
    <xf numFmtId="0" fontId="1" fillId="38" borderId="0" xfId="51" applyFill="1">
      <alignment/>
      <protection/>
    </xf>
    <xf numFmtId="0" fontId="23" fillId="37" borderId="25" xfId="51" applyFont="1" applyFill="1" applyBorder="1" applyAlignment="1">
      <alignment/>
      <protection/>
    </xf>
    <xf numFmtId="166" fontId="23" fillId="37" borderId="25" xfId="51" applyNumberFormat="1" applyFont="1" applyFill="1" applyBorder="1" applyAlignment="1">
      <alignment/>
      <protection/>
    </xf>
    <xf numFmtId="0" fontId="25" fillId="37" borderId="19" xfId="51" applyFont="1" applyFill="1" applyBorder="1" applyAlignment="1">
      <alignment wrapText="1"/>
      <protection/>
    </xf>
    <xf numFmtId="0" fontId="25" fillId="37" borderId="19" xfId="51" applyFont="1" applyFill="1" applyBorder="1" applyAlignment="1">
      <alignment/>
      <protection/>
    </xf>
    <xf numFmtId="2" fontId="25" fillId="37" borderId="19" xfId="51" applyNumberFormat="1" applyFont="1" applyFill="1" applyBorder="1" applyAlignment="1">
      <alignment/>
      <protection/>
    </xf>
    <xf numFmtId="165" fontId="25" fillId="37" borderId="19" xfId="51" applyNumberFormat="1" applyFont="1" applyFill="1" applyBorder="1" applyAlignment="1">
      <alignment horizontal="center"/>
      <protection/>
    </xf>
    <xf numFmtId="166" fontId="25" fillId="37" borderId="19" xfId="51" applyNumberFormat="1" applyFont="1" applyFill="1" applyBorder="1" applyAlignment="1">
      <alignment/>
      <protection/>
    </xf>
    <xf numFmtId="0" fontId="26" fillId="0" borderId="0" xfId="51" applyFont="1" applyFill="1">
      <alignment/>
      <protection/>
    </xf>
    <xf numFmtId="0" fontId="26" fillId="33" borderId="0" xfId="51" applyFont="1" applyFill="1">
      <alignment/>
      <protection/>
    </xf>
    <xf numFmtId="0" fontId="26" fillId="0" borderId="0" xfId="51" applyFont="1">
      <alignment/>
      <protection/>
    </xf>
    <xf numFmtId="0" fontId="23" fillId="37" borderId="19" xfId="51" applyFont="1" applyFill="1" applyBorder="1" applyAlignment="1">
      <alignment/>
      <protection/>
    </xf>
    <xf numFmtId="2" fontId="23" fillId="37" borderId="19" xfId="51" applyNumberFormat="1" applyFont="1" applyFill="1" applyBorder="1" applyAlignment="1">
      <alignment/>
      <protection/>
    </xf>
    <xf numFmtId="165" fontId="23" fillId="37" borderId="19" xfId="51" applyNumberFormat="1" applyFont="1" applyFill="1" applyBorder="1" applyAlignment="1">
      <alignment horizontal="center"/>
      <protection/>
    </xf>
    <xf numFmtId="166" fontId="23" fillId="37" borderId="19" xfId="51" applyNumberFormat="1" applyFont="1" applyFill="1" applyBorder="1" applyAlignment="1">
      <alignment/>
      <protection/>
    </xf>
    <xf numFmtId="0" fontId="23" fillId="38" borderId="19" xfId="51" applyFont="1" applyFill="1" applyBorder="1" applyAlignment="1">
      <alignment/>
      <protection/>
    </xf>
    <xf numFmtId="2" fontId="23" fillId="38" borderId="19" xfId="51" applyNumberFormat="1" applyFont="1" applyFill="1" applyBorder="1" applyAlignment="1">
      <alignment/>
      <protection/>
    </xf>
    <xf numFmtId="165" fontId="23" fillId="38" borderId="19" xfId="51" applyNumberFormat="1" applyFont="1" applyFill="1" applyBorder="1" applyAlignment="1">
      <alignment horizontal="center"/>
      <protection/>
    </xf>
    <xf numFmtId="166" fontId="23" fillId="38" borderId="19" xfId="51" applyNumberFormat="1" applyFont="1" applyFill="1" applyBorder="1" applyAlignment="1">
      <alignment/>
      <protection/>
    </xf>
    <xf numFmtId="166" fontId="1" fillId="0" borderId="0" xfId="51" applyNumberFormat="1">
      <alignment/>
      <protection/>
    </xf>
    <xf numFmtId="0" fontId="1" fillId="33" borderId="0" xfId="51" applyFill="1" applyAlignme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SituacionEmbalsesAAA_DHG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Historico\SituacionEmbalsesAAA_DH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adalquivir"/>
      <sheetName val="Dat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M72"/>
  <sheetViews>
    <sheetView tabSelected="1" view="pageBreakPreview" zoomScale="75" zoomScaleNormal="50" zoomScaleSheetLayoutView="75" zoomScalePageLayoutView="0" workbookViewId="0" topLeftCell="A1">
      <selection activeCell="F1" sqref="F1:H1"/>
    </sheetView>
  </sheetViews>
  <sheetFormatPr defaultColWidth="11.421875" defaultRowHeight="15"/>
  <cols>
    <col min="1" max="1" width="44.140625" style="34" bestFit="1" customWidth="1"/>
    <col min="2" max="2" width="20.8515625" style="34" hidden="1" customWidth="1"/>
    <col min="3" max="3" width="22.57421875" style="34" customWidth="1"/>
    <col min="4" max="4" width="24.28125" style="34" customWidth="1"/>
    <col min="5" max="5" width="22.7109375" style="64" customWidth="1"/>
    <col min="6" max="6" width="22.7109375" style="34" customWidth="1"/>
    <col min="7" max="7" width="29.57421875" style="65" customWidth="1"/>
    <col min="8" max="8" width="22.421875" style="65" customWidth="1"/>
    <col min="9" max="65" width="11.421875" style="31" customWidth="1"/>
    <col min="66" max="16384" width="11.421875" style="34" customWidth="1"/>
  </cols>
  <sheetData>
    <row r="1" spans="1:65" s="7" customFormat="1" ht="85.5" customHeight="1" thickBot="1" thickTop="1">
      <c r="A1" s="1" t="s">
        <v>0</v>
      </c>
      <c r="B1" s="2"/>
      <c r="C1" s="2"/>
      <c r="D1" s="2"/>
      <c r="E1" s="2"/>
      <c r="F1" s="3">
        <v>45371.333333333336</v>
      </c>
      <c r="G1" s="3"/>
      <c r="H1" s="4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42" s="9" customFormat="1" ht="51" customHeight="1" thickTop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42" s="12" customFormat="1" ht="78" customHeight="1" thickBot="1">
      <c r="A3" s="10"/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</row>
    <row r="4" spans="1:42" s="16" customFormat="1" ht="33.75" customHeight="1" thickBot="1" thickTop="1">
      <c r="A4" s="13" t="s">
        <v>9</v>
      </c>
      <c r="B4" s="14"/>
      <c r="C4" s="14"/>
      <c r="D4" s="14"/>
      <c r="E4" s="14"/>
      <c r="F4" s="14"/>
      <c r="G4" s="14"/>
      <c r="H4" s="15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</row>
    <row r="5" spans="1:65" s="24" customFormat="1" ht="24" customHeight="1" thickTop="1">
      <c r="A5" s="17" t="s">
        <v>10</v>
      </c>
      <c r="B5" s="18" t="s">
        <v>11</v>
      </c>
      <c r="C5" s="19">
        <v>361.29998779296875</v>
      </c>
      <c r="D5" s="20">
        <v>166.967</v>
      </c>
      <c r="E5" s="20">
        <v>59.326427</v>
      </c>
      <c r="F5" s="20">
        <v>56.859924</v>
      </c>
      <c r="G5" s="20">
        <v>33.660976</v>
      </c>
      <c r="H5" s="21">
        <v>23.246875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32" customFormat="1" ht="27" customHeight="1">
      <c r="A6" s="25" t="s">
        <v>12</v>
      </c>
      <c r="B6" s="26" t="s">
        <v>11</v>
      </c>
      <c r="C6" s="27">
        <v>473.29998779296875</v>
      </c>
      <c r="D6" s="28">
        <v>327.982</v>
      </c>
      <c r="E6" s="28">
        <v>62.538261</v>
      </c>
      <c r="F6" s="28">
        <v>60.75724</v>
      </c>
      <c r="G6" s="28">
        <v>53.99966</v>
      </c>
      <c r="H6" s="29">
        <v>33.238031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</row>
    <row r="7" spans="1:65" s="32" customFormat="1" ht="28.5" customHeight="1">
      <c r="A7" s="25" t="s">
        <v>13</v>
      </c>
      <c r="B7" s="26" t="s">
        <v>11</v>
      </c>
      <c r="C7" s="27">
        <v>480.3999938964844</v>
      </c>
      <c r="D7" s="28">
        <v>146.57</v>
      </c>
      <c r="E7" s="28">
        <v>75.592422</v>
      </c>
      <c r="F7" s="28">
        <v>73.914108</v>
      </c>
      <c r="G7" s="28">
        <v>58.438717</v>
      </c>
      <c r="H7" s="29">
        <v>42.88823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</row>
    <row r="8" spans="1:65" s="32" customFormat="1" ht="30" customHeight="1">
      <c r="A8" s="25" t="s">
        <v>14</v>
      </c>
      <c r="B8" s="26" t="s">
        <v>11</v>
      </c>
      <c r="C8" s="27">
        <v>572.7000122070312</v>
      </c>
      <c r="D8" s="28">
        <v>1.637</v>
      </c>
      <c r="E8" s="28">
        <v>1.575656</v>
      </c>
      <c r="F8" s="28">
        <v>1.559181</v>
      </c>
      <c r="G8" s="28">
        <v>1.442877</v>
      </c>
      <c r="H8" s="29">
        <v>0.891573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</row>
    <row r="9" spans="1:65" s="32" customFormat="1" ht="24" customHeight="1">
      <c r="A9" s="25" t="s">
        <v>15</v>
      </c>
      <c r="B9" s="26" t="s">
        <v>11</v>
      </c>
      <c r="C9" s="27">
        <v>323.6000061035156</v>
      </c>
      <c r="D9" s="28">
        <v>920.233</v>
      </c>
      <c r="E9" s="28">
        <v>205.467178</v>
      </c>
      <c r="F9" s="28">
        <v>201.079102</v>
      </c>
      <c r="G9" s="28">
        <v>178.524155</v>
      </c>
      <c r="H9" s="29">
        <v>140.675446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</row>
    <row r="10" spans="1:65" s="32" customFormat="1" ht="24" customHeight="1">
      <c r="A10" s="25" t="s">
        <v>16</v>
      </c>
      <c r="B10" s="26" t="s">
        <v>11</v>
      </c>
      <c r="C10" s="27">
        <v>462.5</v>
      </c>
      <c r="D10" s="28">
        <v>823.4</v>
      </c>
      <c r="E10" s="28">
        <v>143.447922</v>
      </c>
      <c r="F10" s="28">
        <v>141.063934</v>
      </c>
      <c r="G10" s="28">
        <v>111.68634</v>
      </c>
      <c r="H10" s="29">
        <v>89.193108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</row>
    <row r="11" spans="1:42" s="31" customFormat="1" ht="24" customHeight="1">
      <c r="A11" s="25" t="s">
        <v>17</v>
      </c>
      <c r="B11" s="26" t="s">
        <v>11</v>
      </c>
      <c r="C11" s="27">
        <v>546.2000122070312</v>
      </c>
      <c r="D11" s="28">
        <v>20.491</v>
      </c>
      <c r="E11" s="28">
        <v>7.529654</v>
      </c>
      <c r="F11" s="28">
        <v>7.368871</v>
      </c>
      <c r="G11" s="28">
        <v>4.425301</v>
      </c>
      <c r="H11" s="29">
        <v>2.265985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</row>
    <row r="12" spans="1:42" s="31" customFormat="1" ht="28.5" customHeight="1">
      <c r="A12" s="25" t="s">
        <v>18</v>
      </c>
      <c r="B12" s="26" t="s">
        <v>11</v>
      </c>
      <c r="C12" s="27">
        <v>406.5</v>
      </c>
      <c r="D12" s="28">
        <v>281.259</v>
      </c>
      <c r="E12" s="28">
        <v>45.310223</v>
      </c>
      <c r="F12" s="28">
        <v>44.537613</v>
      </c>
      <c r="G12" s="28">
        <v>37.090447</v>
      </c>
      <c r="H12" s="29">
        <v>30.639317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</row>
    <row r="13" spans="1:65" s="33" customFormat="1" ht="24.75" customHeight="1">
      <c r="A13" s="25" t="s">
        <v>19</v>
      </c>
      <c r="B13" s="26" t="s">
        <v>11</v>
      </c>
      <c r="C13" s="27">
        <v>468.1000061035156</v>
      </c>
      <c r="D13" s="28">
        <v>61.142</v>
      </c>
      <c r="E13" s="28">
        <v>17.886251</v>
      </c>
      <c r="F13" s="28">
        <v>17.65922</v>
      </c>
      <c r="G13" s="28">
        <v>10.560352</v>
      </c>
      <c r="H13" s="29">
        <v>6.607752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</row>
    <row r="14" spans="1:65" s="33" customFormat="1" ht="27" customHeight="1">
      <c r="A14" s="25" t="s">
        <v>20</v>
      </c>
      <c r="B14" s="26" t="s">
        <v>11</v>
      </c>
      <c r="C14" s="27">
        <v>477.3599853515625</v>
      </c>
      <c r="D14" s="28">
        <v>156.465</v>
      </c>
      <c r="E14" s="28">
        <v>87.898941</v>
      </c>
      <c r="F14" s="28">
        <v>84.725372</v>
      </c>
      <c r="G14" s="28">
        <v>70.214917</v>
      </c>
      <c r="H14" s="29">
        <v>58.802403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</row>
    <row r="15" spans="1:65" s="33" customFormat="1" ht="30" customHeight="1">
      <c r="A15" s="25" t="s">
        <v>21</v>
      </c>
      <c r="B15" s="26" t="s">
        <v>11</v>
      </c>
      <c r="C15" s="27">
        <v>391.29998779296875</v>
      </c>
      <c r="D15" s="28">
        <v>39.476</v>
      </c>
      <c r="E15" s="28">
        <v>5.446142</v>
      </c>
      <c r="F15" s="28">
        <v>5.2444</v>
      </c>
      <c r="G15" s="28">
        <v>0.171151</v>
      </c>
      <c r="H15" s="29">
        <v>0.061467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</row>
    <row r="16" spans="1:65" s="33" customFormat="1" ht="25.5" customHeight="1">
      <c r="A16" s="25" t="s">
        <v>22</v>
      </c>
      <c r="B16" s="26" t="s">
        <v>11</v>
      </c>
      <c r="C16" s="27">
        <v>448</v>
      </c>
      <c r="D16" s="28">
        <v>228.704</v>
      </c>
      <c r="E16" s="28">
        <v>95.361153</v>
      </c>
      <c r="F16" s="28">
        <v>92.120247</v>
      </c>
      <c r="G16" s="28">
        <v>68.728572</v>
      </c>
      <c r="H16" s="29">
        <v>35.078121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</row>
    <row r="17" spans="1:65" s="33" customFormat="1" ht="27" customHeight="1">
      <c r="A17" s="25" t="s">
        <v>23</v>
      </c>
      <c r="B17" s="26" t="s">
        <v>24</v>
      </c>
      <c r="C17" s="27">
        <v>361.83502197265625</v>
      </c>
      <c r="D17" s="28">
        <v>70</v>
      </c>
      <c r="E17" s="28">
        <v>41.921009</v>
      </c>
      <c r="F17" s="28">
        <v>40.529438</v>
      </c>
      <c r="G17" s="28">
        <v>52.905666</v>
      </c>
      <c r="H17" s="29">
        <v>35.934605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</row>
    <row r="18" spans="1:65" s="33" customFormat="1" ht="28.5" customHeight="1">
      <c r="A18" s="25" t="s">
        <v>25</v>
      </c>
      <c r="B18" s="26" t="s">
        <v>24</v>
      </c>
      <c r="C18" s="27">
        <v>341.20001220703125</v>
      </c>
      <c r="D18" s="28">
        <v>40.181</v>
      </c>
      <c r="E18" s="28">
        <v>5.812976</v>
      </c>
      <c r="F18" s="28">
        <v>5.594957</v>
      </c>
      <c r="G18" s="28">
        <v>4.219238</v>
      </c>
      <c r="H18" s="29">
        <v>3.991278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</row>
    <row r="19" spans="1:65" s="33" customFormat="1" ht="30" customHeight="1">
      <c r="A19" s="25" t="s">
        <v>26</v>
      </c>
      <c r="B19" s="26" t="s">
        <v>24</v>
      </c>
      <c r="C19" s="27">
        <v>278.70001220703125</v>
      </c>
      <c r="D19" s="28">
        <v>13.532</v>
      </c>
      <c r="E19" s="28">
        <v>7.683452</v>
      </c>
      <c r="F19" s="28">
        <v>7.606483</v>
      </c>
      <c r="G19" s="28">
        <v>6.781204</v>
      </c>
      <c r="H19" s="29">
        <v>4.960123</v>
      </c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</row>
    <row r="20" spans="1:42" ht="27" customHeight="1">
      <c r="A20" s="25" t="s">
        <v>27</v>
      </c>
      <c r="B20" s="26" t="s">
        <v>24</v>
      </c>
      <c r="C20" s="27">
        <v>233.10000610351562</v>
      </c>
      <c r="D20" s="28">
        <v>31.336</v>
      </c>
      <c r="E20" s="28">
        <v>29.149517</v>
      </c>
      <c r="F20" s="28">
        <v>28.818527</v>
      </c>
      <c r="G20" s="28">
        <v>17.436501</v>
      </c>
      <c r="H20" s="29">
        <v>10.089195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</row>
    <row r="21" spans="1:42" ht="31.5" customHeight="1">
      <c r="A21" s="25" t="s">
        <v>28</v>
      </c>
      <c r="B21" s="26" t="s">
        <v>24</v>
      </c>
      <c r="C21" s="27">
        <v>189.5</v>
      </c>
      <c r="D21" s="28">
        <v>58.007</v>
      </c>
      <c r="E21" s="28">
        <v>11.68442</v>
      </c>
      <c r="F21" s="28">
        <v>11.380033</v>
      </c>
      <c r="G21" s="28">
        <v>11.615627</v>
      </c>
      <c r="H21" s="29">
        <v>7.122045</v>
      </c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</row>
    <row r="22" spans="1:42" ht="25.5" customHeight="1">
      <c r="A22" s="25" t="s">
        <v>29</v>
      </c>
      <c r="B22" s="26" t="s">
        <v>24</v>
      </c>
      <c r="C22" s="27">
        <v>244.1999969482422</v>
      </c>
      <c r="D22" s="28">
        <v>91.011</v>
      </c>
      <c r="E22" s="28">
        <v>16.969599</v>
      </c>
      <c r="F22" s="28">
        <v>16.626553</v>
      </c>
      <c r="G22" s="28">
        <v>16.783798</v>
      </c>
      <c r="H22" s="29">
        <v>13.0573</v>
      </c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</row>
    <row r="23" spans="1:42" ht="30" customHeight="1">
      <c r="A23" s="25" t="s">
        <v>30</v>
      </c>
      <c r="B23" s="26" t="s">
        <v>24</v>
      </c>
      <c r="C23" s="27">
        <v>137.1999969482422</v>
      </c>
      <c r="D23" s="28">
        <v>571.044</v>
      </c>
      <c r="E23" s="28">
        <v>135.751175</v>
      </c>
      <c r="F23" s="28">
        <v>131.752716</v>
      </c>
      <c r="G23" s="28">
        <v>139.795639</v>
      </c>
      <c r="H23" s="29">
        <v>110.386684</v>
      </c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</row>
    <row r="24" spans="1:42" ht="30" customHeight="1">
      <c r="A24" s="25" t="s">
        <v>31</v>
      </c>
      <c r="B24" s="26" t="s">
        <v>24</v>
      </c>
      <c r="C24" s="27">
        <v>513.1000366210938</v>
      </c>
      <c r="D24" s="28">
        <v>13.526</v>
      </c>
      <c r="E24" s="28">
        <v>11.881018</v>
      </c>
      <c r="F24" s="28">
        <v>10.979616</v>
      </c>
      <c r="G24" s="28">
        <v>11.935091</v>
      </c>
      <c r="H24" s="29">
        <v>5.786576</v>
      </c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</row>
    <row r="25" spans="1:42" ht="30" customHeight="1">
      <c r="A25" s="25" t="s">
        <v>32</v>
      </c>
      <c r="B25" s="26" t="s">
        <v>24</v>
      </c>
      <c r="C25" s="27">
        <v>246.60000610351562</v>
      </c>
      <c r="D25" s="28">
        <v>117.043</v>
      </c>
      <c r="E25" s="28">
        <v>15.541671</v>
      </c>
      <c r="F25" s="28">
        <v>14.821065</v>
      </c>
      <c r="G25" s="28">
        <v>15.600439</v>
      </c>
      <c r="H25" s="29">
        <v>10.024639</v>
      </c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</row>
    <row r="26" spans="1:42" ht="25.5" customHeight="1">
      <c r="A26" s="25" t="s">
        <v>33</v>
      </c>
      <c r="B26" s="26" t="s">
        <v>34</v>
      </c>
      <c r="C26" s="27">
        <v>513</v>
      </c>
      <c r="D26" s="35">
        <v>128.658</v>
      </c>
      <c r="E26" s="28">
        <v>52.263283</v>
      </c>
      <c r="F26" s="28">
        <v>51.414368</v>
      </c>
      <c r="G26" s="28">
        <v>33.808892</v>
      </c>
      <c r="H26" s="29">
        <v>23.26929</v>
      </c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</row>
    <row r="27" spans="1:42" ht="30" customHeight="1">
      <c r="A27" s="25" t="s">
        <v>35</v>
      </c>
      <c r="B27" s="26" t="s">
        <v>34</v>
      </c>
      <c r="C27" s="27">
        <v>494.20001220703125</v>
      </c>
      <c r="D27" s="28">
        <v>175.268</v>
      </c>
      <c r="E27" s="28">
        <v>45.6106</v>
      </c>
      <c r="F27" s="28">
        <v>44.84301</v>
      </c>
      <c r="G27" s="28">
        <v>27.222513</v>
      </c>
      <c r="H27" s="29">
        <v>13.49427</v>
      </c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</row>
    <row r="28" spans="1:42" ht="27" customHeight="1">
      <c r="A28" s="25" t="s">
        <v>36</v>
      </c>
      <c r="B28" s="26" t="s">
        <v>37</v>
      </c>
      <c r="C28" s="27">
        <v>619.5</v>
      </c>
      <c r="D28" s="28">
        <v>6.374</v>
      </c>
      <c r="E28" s="28">
        <v>6.394011</v>
      </c>
      <c r="F28" s="28">
        <v>6.409762</v>
      </c>
      <c r="G28" s="28">
        <v>6.348721</v>
      </c>
      <c r="H28" s="29">
        <v>3.767175</v>
      </c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</row>
    <row r="29" spans="1:42" ht="27" customHeight="1">
      <c r="A29" s="25" t="s">
        <v>38</v>
      </c>
      <c r="B29" s="26" t="s">
        <v>37</v>
      </c>
      <c r="C29" s="27">
        <v>443.5</v>
      </c>
      <c r="D29" s="28">
        <v>4.136</v>
      </c>
      <c r="E29" s="28">
        <v>4.143949</v>
      </c>
      <c r="F29" s="28">
        <v>4.169048</v>
      </c>
      <c r="G29" s="28">
        <v>4.03675</v>
      </c>
      <c r="H29" s="29">
        <v>3.400937</v>
      </c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</row>
    <row r="30" spans="1:42" ht="28.5" customHeight="1">
      <c r="A30" s="25" t="s">
        <v>39</v>
      </c>
      <c r="B30" s="26" t="s">
        <v>37</v>
      </c>
      <c r="C30" s="27">
        <v>315.1000061035156</v>
      </c>
      <c r="D30" s="28">
        <v>491.143</v>
      </c>
      <c r="E30" s="28">
        <v>108.915253</v>
      </c>
      <c r="F30" s="28">
        <v>106.550659</v>
      </c>
      <c r="G30" s="28">
        <v>90.736221</v>
      </c>
      <c r="H30" s="29">
        <v>77.616007</v>
      </c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</row>
    <row r="31" spans="1:42" ht="27" customHeight="1">
      <c r="A31" s="25" t="s">
        <v>40</v>
      </c>
      <c r="B31" s="26" t="s">
        <v>37</v>
      </c>
      <c r="C31" s="27">
        <v>316.8999938964844</v>
      </c>
      <c r="D31" s="28">
        <v>162.548</v>
      </c>
      <c r="E31" s="28">
        <v>63.905514</v>
      </c>
      <c r="F31" s="28">
        <v>62.118172</v>
      </c>
      <c r="G31" s="28">
        <v>57.510249</v>
      </c>
      <c r="H31" s="29">
        <v>24.942552</v>
      </c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</row>
    <row r="32" spans="1:42" ht="27" customHeight="1">
      <c r="A32" s="25" t="s">
        <v>41</v>
      </c>
      <c r="B32" s="26" t="s">
        <v>37</v>
      </c>
      <c r="C32" s="27">
        <v>454.20001220703125</v>
      </c>
      <c r="D32" s="28">
        <v>30.169</v>
      </c>
      <c r="E32" s="28">
        <v>19.331099</v>
      </c>
      <c r="F32" s="28">
        <v>18.380795</v>
      </c>
      <c r="G32" s="28">
        <v>17.754875</v>
      </c>
      <c r="H32" s="29">
        <v>9.629896</v>
      </c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</row>
    <row r="33" spans="1:42" ht="27" customHeight="1">
      <c r="A33" s="25" t="s">
        <v>42</v>
      </c>
      <c r="B33" s="26" t="s">
        <v>37</v>
      </c>
      <c r="C33" s="27">
        <v>425.5</v>
      </c>
      <c r="D33" s="28">
        <v>344.795</v>
      </c>
      <c r="E33" s="28">
        <v>80.109726</v>
      </c>
      <c r="F33" s="28">
        <v>77.957573</v>
      </c>
      <c r="G33" s="28">
        <v>77.369904</v>
      </c>
      <c r="H33" s="29">
        <v>60.234166</v>
      </c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</row>
    <row r="34" spans="1:42" ht="30" customHeight="1">
      <c r="A34" s="25" t="s">
        <v>43</v>
      </c>
      <c r="B34" s="26" t="s">
        <v>37</v>
      </c>
      <c r="C34" s="27">
        <v>410.5</v>
      </c>
      <c r="D34" s="28">
        <v>325.071</v>
      </c>
      <c r="E34" s="28">
        <v>102.973312</v>
      </c>
      <c r="F34" s="28">
        <v>100.649872</v>
      </c>
      <c r="G34" s="28">
        <v>75.929022</v>
      </c>
      <c r="H34" s="29">
        <v>58.205502</v>
      </c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</row>
    <row r="35" spans="1:42" ht="27" customHeight="1">
      <c r="A35" s="25" t="s">
        <v>44</v>
      </c>
      <c r="B35" s="26" t="s">
        <v>37</v>
      </c>
      <c r="C35" s="27">
        <v>329.1000061035156</v>
      </c>
      <c r="D35" s="28">
        <v>53.891</v>
      </c>
      <c r="E35" s="28">
        <v>34.851913</v>
      </c>
      <c r="F35" s="28">
        <v>32.934097</v>
      </c>
      <c r="G35" s="28">
        <v>24.027623</v>
      </c>
      <c r="H35" s="29">
        <v>11.928659</v>
      </c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</row>
    <row r="36" spans="1:42" ht="27" customHeight="1">
      <c r="A36" s="25" t="s">
        <v>45</v>
      </c>
      <c r="B36" s="26" t="s">
        <v>37</v>
      </c>
      <c r="C36" s="27">
        <v>376.20001220703125</v>
      </c>
      <c r="D36" s="28">
        <v>247.138</v>
      </c>
      <c r="E36" s="28">
        <v>93.964104</v>
      </c>
      <c r="F36" s="28">
        <v>92.382713</v>
      </c>
      <c r="G36" s="28">
        <v>98.517103</v>
      </c>
      <c r="H36" s="29">
        <v>69.892393</v>
      </c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</row>
    <row r="37" spans="1:42" ht="30" customHeight="1">
      <c r="A37" s="25" t="s">
        <v>46</v>
      </c>
      <c r="B37" s="26" t="s">
        <v>37</v>
      </c>
      <c r="C37" s="27">
        <v>618.7999877929688</v>
      </c>
      <c r="D37" s="28">
        <v>33.356</v>
      </c>
      <c r="E37" s="28">
        <v>9.007001</v>
      </c>
      <c r="F37" s="28">
        <v>8.525838</v>
      </c>
      <c r="G37" s="28">
        <v>8.808733</v>
      </c>
      <c r="H37" s="29">
        <v>6.600243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</row>
    <row r="38" spans="1:42" ht="25.5" customHeight="1">
      <c r="A38" s="25" t="s">
        <v>47</v>
      </c>
      <c r="B38" s="26" t="s">
        <v>37</v>
      </c>
      <c r="C38" s="27">
        <v>361.70001220703125</v>
      </c>
      <c r="D38" s="28">
        <v>140.08</v>
      </c>
      <c r="E38" s="28">
        <v>50.637875</v>
      </c>
      <c r="F38" s="28">
        <v>49.132141</v>
      </c>
      <c r="G38" s="28">
        <v>47.766833</v>
      </c>
      <c r="H38" s="29">
        <v>24.223703</v>
      </c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</row>
    <row r="39" spans="1:42" ht="31.5" customHeight="1">
      <c r="A39" s="25" t="s">
        <v>48</v>
      </c>
      <c r="B39" s="26" t="s">
        <v>37</v>
      </c>
      <c r="C39" s="27">
        <v>510.8999938964844</v>
      </c>
      <c r="D39" s="28">
        <v>505.731</v>
      </c>
      <c r="E39" s="28">
        <v>188.519745</v>
      </c>
      <c r="F39" s="28">
        <v>181.052032</v>
      </c>
      <c r="G39" s="28">
        <v>156.536453</v>
      </c>
      <c r="H39" s="29">
        <v>114.216168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</row>
    <row r="40" spans="1:65" s="33" customFormat="1" ht="28.5" customHeight="1">
      <c r="A40" s="25" t="s">
        <v>49</v>
      </c>
      <c r="B40" s="26" t="s">
        <v>37</v>
      </c>
      <c r="C40" s="27">
        <v>237.91000366210938</v>
      </c>
      <c r="D40" s="28">
        <v>145.987</v>
      </c>
      <c r="E40" s="28">
        <v>22.016289</v>
      </c>
      <c r="F40" s="28">
        <v>20.981625</v>
      </c>
      <c r="G40" s="28">
        <v>18.855177</v>
      </c>
      <c r="H40" s="29">
        <v>10.20694</v>
      </c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</row>
    <row r="41" spans="1:42" ht="30" customHeight="1">
      <c r="A41" s="25" t="s">
        <v>50</v>
      </c>
      <c r="B41" s="26" t="s">
        <v>37</v>
      </c>
      <c r="C41" s="27">
        <v>284.3999938964844</v>
      </c>
      <c r="D41" s="28">
        <v>16.922</v>
      </c>
      <c r="E41" s="28">
        <v>7.822783</v>
      </c>
      <c r="F41" s="28">
        <v>7.50039</v>
      </c>
      <c r="G41" s="28">
        <v>6.603646</v>
      </c>
      <c r="H41" s="29">
        <v>3.459</v>
      </c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</row>
    <row r="42" spans="1:42" ht="28.5" customHeight="1">
      <c r="A42" s="25" t="s">
        <v>51</v>
      </c>
      <c r="B42" s="26" t="s">
        <v>52</v>
      </c>
      <c r="C42" s="27">
        <v>450.20001220703125</v>
      </c>
      <c r="D42" s="28">
        <v>58.768</v>
      </c>
      <c r="E42" s="28">
        <v>35.964325</v>
      </c>
      <c r="F42" s="28">
        <v>35.360027</v>
      </c>
      <c r="G42" s="28">
        <v>28.254551</v>
      </c>
      <c r="H42" s="29">
        <v>22.235302</v>
      </c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</row>
    <row r="43" spans="1:51" ht="28.5" customHeight="1">
      <c r="A43" s="25" t="s">
        <v>53</v>
      </c>
      <c r="B43" s="26" t="s">
        <v>52</v>
      </c>
      <c r="C43" s="27">
        <v>417</v>
      </c>
      <c r="D43" s="28">
        <v>20.344</v>
      </c>
      <c r="E43" s="28">
        <v>18.518265</v>
      </c>
      <c r="F43" s="28">
        <v>18.140154</v>
      </c>
      <c r="G43" s="28">
        <v>15.812167</v>
      </c>
      <c r="H43" s="29">
        <v>7.109789</v>
      </c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</row>
    <row r="44" spans="1:51" ht="27" customHeight="1">
      <c r="A44" s="25" t="s">
        <v>54</v>
      </c>
      <c r="B44" s="26" t="s">
        <v>52</v>
      </c>
      <c r="C44" s="27">
        <v>464.6999816894531</v>
      </c>
      <c r="D44" s="28">
        <v>214.596</v>
      </c>
      <c r="E44" s="28">
        <v>58.199368</v>
      </c>
      <c r="F44" s="28">
        <v>57.2187</v>
      </c>
      <c r="G44" s="28">
        <v>57.105671</v>
      </c>
      <c r="H44" s="29">
        <v>28.730185</v>
      </c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</row>
    <row r="45" spans="1:51" ht="30" customHeight="1">
      <c r="A45" s="25" t="s">
        <v>55</v>
      </c>
      <c r="B45" s="26" t="s">
        <v>52</v>
      </c>
      <c r="C45" s="27">
        <v>421.5</v>
      </c>
      <c r="D45" s="28">
        <v>185.604</v>
      </c>
      <c r="E45" s="28">
        <v>108.440323</v>
      </c>
      <c r="F45" s="28">
        <v>107.613121</v>
      </c>
      <c r="G45" s="28">
        <v>119.646452</v>
      </c>
      <c r="H45" s="29">
        <v>89.732686</v>
      </c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</row>
    <row r="46" spans="1:51" ht="33" customHeight="1">
      <c r="A46" s="25" t="s">
        <v>56</v>
      </c>
      <c r="B46" s="26" t="s">
        <v>52</v>
      </c>
      <c r="C46" s="27">
        <v>392</v>
      </c>
      <c r="D46" s="28">
        <v>35.041</v>
      </c>
      <c r="E46" s="28">
        <v>26.938225</v>
      </c>
      <c r="F46" s="28">
        <v>28.177969</v>
      </c>
      <c r="G46" s="28">
        <v>18.444438</v>
      </c>
      <c r="H46" s="29">
        <v>15.332033</v>
      </c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</row>
    <row r="47" spans="1:51" ht="25.5" customHeight="1">
      <c r="A47" s="25" t="s">
        <v>57</v>
      </c>
      <c r="B47" s="26" t="s">
        <v>52</v>
      </c>
      <c r="C47" s="27">
        <v>554.5</v>
      </c>
      <c r="D47" s="28">
        <v>134.598</v>
      </c>
      <c r="E47" s="28">
        <v>62.61253</v>
      </c>
      <c r="F47" s="28">
        <v>62.090069</v>
      </c>
      <c r="G47" s="28">
        <v>57.79116</v>
      </c>
      <c r="H47" s="29">
        <v>43.503275</v>
      </c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</row>
    <row r="48" spans="1:51" ht="28.5" customHeight="1">
      <c r="A48" s="25" t="s">
        <v>58</v>
      </c>
      <c r="B48" s="26" t="s">
        <v>52</v>
      </c>
      <c r="C48" s="27">
        <v>528.5</v>
      </c>
      <c r="D48" s="28">
        <v>100.911</v>
      </c>
      <c r="E48" s="28">
        <v>31.982225</v>
      </c>
      <c r="F48" s="28">
        <v>31.52931</v>
      </c>
      <c r="G48" s="28">
        <v>19.723326</v>
      </c>
      <c r="H48" s="29">
        <v>15.525165</v>
      </c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</row>
    <row r="49" spans="1:51" ht="31.5" customHeight="1">
      <c r="A49" s="25" t="s">
        <v>59</v>
      </c>
      <c r="B49" s="26" t="s">
        <v>52</v>
      </c>
      <c r="C49" s="27">
        <v>503.1999816894531</v>
      </c>
      <c r="D49" s="28">
        <v>57.8</v>
      </c>
      <c r="E49" s="28">
        <v>36.009499</v>
      </c>
      <c r="F49" s="28">
        <v>36.248001</v>
      </c>
      <c r="G49" s="28">
        <v>42.01275</v>
      </c>
      <c r="H49" s="29">
        <v>32.310288</v>
      </c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</row>
    <row r="50" spans="1:51" ht="30" customHeight="1">
      <c r="A50" s="25" t="s">
        <v>60</v>
      </c>
      <c r="B50" s="26" t="s">
        <v>52</v>
      </c>
      <c r="C50" s="27">
        <v>342.1000061035156</v>
      </c>
      <c r="D50" s="28">
        <v>63.087</v>
      </c>
      <c r="E50" s="28">
        <v>2.160989</v>
      </c>
      <c r="F50" s="28">
        <v>2.155917</v>
      </c>
      <c r="G50" s="28">
        <v>2.981933</v>
      </c>
      <c r="H50" s="29">
        <v>0.14536</v>
      </c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</row>
    <row r="51" spans="1:51" ht="27" customHeight="1">
      <c r="A51" s="25" t="s">
        <v>61</v>
      </c>
      <c r="B51" s="26" t="s">
        <v>52</v>
      </c>
      <c r="C51" s="27">
        <v>302.5</v>
      </c>
      <c r="D51" s="28">
        <v>48.16</v>
      </c>
      <c r="E51" s="28">
        <v>4.835438</v>
      </c>
      <c r="F51" s="28">
        <v>3.167452</v>
      </c>
      <c r="G51" s="28">
        <v>10.580376</v>
      </c>
      <c r="H51" s="29">
        <v>2.93843</v>
      </c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</row>
    <row r="52" spans="1:51" ht="27" customHeight="1">
      <c r="A52" s="25" t="s">
        <v>62</v>
      </c>
      <c r="B52" s="26" t="s">
        <v>63</v>
      </c>
      <c r="C52" s="27">
        <v>292.8999938964844</v>
      </c>
      <c r="D52" s="28">
        <v>18.669</v>
      </c>
      <c r="E52" s="28">
        <v>10.010821</v>
      </c>
      <c r="F52" s="28">
        <v>9.821629</v>
      </c>
      <c r="G52" s="28">
        <v>8.833824</v>
      </c>
      <c r="H52" s="29">
        <v>6.259488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</row>
    <row r="53" spans="1:51" ht="27" customHeight="1" thickBot="1">
      <c r="A53" s="36" t="s">
        <v>64</v>
      </c>
      <c r="B53" s="37" t="s">
        <v>63</v>
      </c>
      <c r="C53" s="38">
        <v>200.10000610351562</v>
      </c>
      <c r="D53" s="39">
        <v>105.373</v>
      </c>
      <c r="E53" s="39">
        <v>40.673275</v>
      </c>
      <c r="F53" s="39">
        <v>39.615952</v>
      </c>
      <c r="G53" s="39">
        <v>37.964903</v>
      </c>
      <c r="H53" s="40">
        <v>25.917951</v>
      </c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</row>
    <row r="54" spans="1:51" s="45" customFormat="1" ht="33" customHeight="1" thickBot="1" thickTop="1">
      <c r="A54" s="41" t="s">
        <v>65</v>
      </c>
      <c r="B54" s="42"/>
      <c r="C54" s="43">
        <f>AVERAGE(C5:C53)</f>
        <v>398.7205119230309</v>
      </c>
      <c r="D54" s="44">
        <f>SUM(D5:D53)</f>
        <v>8034.223999999998</v>
      </c>
      <c r="E54" s="44">
        <f>SUM(E5:E53)</f>
        <v>2410.586806999999</v>
      </c>
      <c r="F54" s="44">
        <f>SUM(F5:F53)</f>
        <v>2351.1389959999997</v>
      </c>
      <c r="G54" s="44">
        <f>SUM(G5:G53)</f>
        <v>2077.0009339999997</v>
      </c>
      <c r="H54" s="44">
        <f>SUM(H5:H53)</f>
        <v>1469.7676059999994</v>
      </c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</row>
    <row r="55" spans="1:51" ht="21" customHeight="1" hidden="1">
      <c r="A55" s="46"/>
      <c r="B55" s="46"/>
      <c r="C55" s="46">
        <v>0</v>
      </c>
      <c r="D55" s="46"/>
      <c r="E55" s="47">
        <v>0</v>
      </c>
      <c r="F55" s="46">
        <v>0</v>
      </c>
      <c r="G55" s="46">
        <v>0</v>
      </c>
      <c r="H55" s="46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</row>
    <row r="56" spans="1:65" s="55" customFormat="1" ht="37.5" customHeight="1" hidden="1">
      <c r="A56" s="48" t="s">
        <v>66</v>
      </c>
      <c r="B56" s="49" t="s">
        <v>11</v>
      </c>
      <c r="C56" s="50">
        <v>0</v>
      </c>
      <c r="D56" s="51">
        <v>33.1</v>
      </c>
      <c r="E56" s="52">
        <v>0</v>
      </c>
      <c r="F56" s="50">
        <v>0</v>
      </c>
      <c r="G56" s="50">
        <v>0</v>
      </c>
      <c r="H56" s="50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54"/>
      <c r="BK56" s="54"/>
      <c r="BL56" s="54"/>
      <c r="BM56" s="54"/>
    </row>
    <row r="57" spans="1:51" ht="28.5" customHeight="1" hidden="1">
      <c r="A57" s="56" t="s">
        <v>67</v>
      </c>
      <c r="B57" s="56" t="s">
        <v>11</v>
      </c>
      <c r="C57" s="57">
        <v>0</v>
      </c>
      <c r="D57" s="58">
        <v>18</v>
      </c>
      <c r="E57" s="59">
        <v>0</v>
      </c>
      <c r="F57" s="57">
        <v>0</v>
      </c>
      <c r="G57" s="57">
        <v>0</v>
      </c>
      <c r="H57" s="57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</row>
    <row r="58" spans="1:51" ht="30" customHeight="1" hidden="1">
      <c r="A58" s="56" t="s">
        <v>68</v>
      </c>
      <c r="B58" s="56" t="s">
        <v>11</v>
      </c>
      <c r="C58" s="57">
        <v>0</v>
      </c>
      <c r="D58" s="58">
        <v>12</v>
      </c>
      <c r="E58" s="59">
        <v>0</v>
      </c>
      <c r="F58" s="57">
        <v>0</v>
      </c>
      <c r="G58" s="57">
        <v>0</v>
      </c>
      <c r="H58" s="57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</row>
    <row r="59" spans="1:51" s="45" customFormat="1" ht="30" customHeight="1" hidden="1">
      <c r="A59" s="60" t="s">
        <v>69</v>
      </c>
      <c r="B59" s="60" t="s">
        <v>11</v>
      </c>
      <c r="C59" s="61">
        <v>0</v>
      </c>
      <c r="D59" s="62">
        <v>6</v>
      </c>
      <c r="E59" s="63">
        <v>0</v>
      </c>
      <c r="F59" s="61">
        <v>0</v>
      </c>
      <c r="G59" s="61">
        <v>0</v>
      </c>
      <c r="H59" s="61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</row>
    <row r="60" spans="1:51" ht="30" customHeight="1" hidden="1">
      <c r="A60" s="56" t="s">
        <v>70</v>
      </c>
      <c r="B60" s="56" t="s">
        <v>11</v>
      </c>
      <c r="C60" s="57">
        <v>0</v>
      </c>
      <c r="D60" s="58">
        <v>3.8</v>
      </c>
      <c r="E60" s="59">
        <v>0</v>
      </c>
      <c r="F60" s="57">
        <v>0</v>
      </c>
      <c r="G60" s="57">
        <v>0</v>
      </c>
      <c r="H60" s="57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</row>
    <row r="61" spans="1:51" s="45" customFormat="1" ht="33" customHeight="1" hidden="1">
      <c r="A61" s="60" t="s">
        <v>71</v>
      </c>
      <c r="B61" s="60" t="s">
        <v>37</v>
      </c>
      <c r="C61" s="61">
        <v>0</v>
      </c>
      <c r="D61" s="62">
        <v>23</v>
      </c>
      <c r="E61" s="63">
        <v>0</v>
      </c>
      <c r="F61" s="61">
        <v>0</v>
      </c>
      <c r="G61" s="61">
        <v>0</v>
      </c>
      <c r="H61" s="61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</row>
    <row r="62" spans="1:51" ht="37.5" customHeight="1" hidden="1">
      <c r="A62" s="56" t="s">
        <v>72</v>
      </c>
      <c r="B62" s="56" t="s">
        <v>37</v>
      </c>
      <c r="C62" s="57">
        <v>0</v>
      </c>
      <c r="D62" s="58">
        <v>15.2</v>
      </c>
      <c r="E62" s="59">
        <v>0</v>
      </c>
      <c r="F62" s="57">
        <v>0</v>
      </c>
      <c r="G62" s="57">
        <v>0</v>
      </c>
      <c r="H62" s="57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</row>
    <row r="63" spans="1:51" ht="30" customHeight="1" hidden="1">
      <c r="A63" s="56" t="s">
        <v>73</v>
      </c>
      <c r="B63" s="56" t="s">
        <v>37</v>
      </c>
      <c r="C63" s="57">
        <v>0</v>
      </c>
      <c r="D63" s="58">
        <v>10.1</v>
      </c>
      <c r="E63" s="59">
        <v>0</v>
      </c>
      <c r="F63" s="57">
        <v>0</v>
      </c>
      <c r="G63" s="57">
        <v>0</v>
      </c>
      <c r="H63" s="57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</row>
    <row r="64" spans="1:51" ht="30" customHeight="1" hidden="1">
      <c r="A64" s="56" t="s">
        <v>74</v>
      </c>
      <c r="B64" s="56" t="s">
        <v>37</v>
      </c>
      <c r="C64" s="57">
        <v>30.30000016093254</v>
      </c>
      <c r="D64" s="58">
        <v>19</v>
      </c>
      <c r="E64" s="59">
        <v>17.995703</v>
      </c>
      <c r="F64" s="57">
        <v>17.875404</v>
      </c>
      <c r="G64" s="57">
        <v>18.230141</v>
      </c>
      <c r="H64" s="57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</row>
    <row r="65" spans="1:51" ht="30" customHeight="1" hidden="1">
      <c r="A65" s="56" t="s">
        <v>75</v>
      </c>
      <c r="B65" s="56" t="s">
        <v>52</v>
      </c>
      <c r="C65" s="57">
        <v>80.20000112056732</v>
      </c>
      <c r="D65" s="58">
        <v>20.4</v>
      </c>
      <c r="E65" s="59">
        <v>16.833092</v>
      </c>
      <c r="F65" s="57">
        <v>16.961329</v>
      </c>
      <c r="G65" s="57">
        <v>16.982769</v>
      </c>
      <c r="H65" s="57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</row>
    <row r="66" spans="1:51" s="45" customFormat="1" ht="30" customHeight="1" hidden="1">
      <c r="A66" s="60" t="s">
        <v>76</v>
      </c>
      <c r="B66" s="60" t="s">
        <v>52</v>
      </c>
      <c r="C66" s="61"/>
      <c r="D66" s="62"/>
      <c r="E66" s="63"/>
      <c r="F66" s="61"/>
      <c r="G66" s="61"/>
      <c r="H66" s="61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</row>
    <row r="67" spans="9:51" ht="15.75" thickTop="1"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</row>
    <row r="68" spans="9:51" ht="15"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</row>
    <row r="69" spans="9:51" ht="15"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</row>
    <row r="70" spans="9:51" ht="15"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</row>
    <row r="71" spans="9:51" ht="15"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</row>
    <row r="72" spans="9:51" ht="15"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</row>
  </sheetData>
  <sheetProtection/>
  <mergeCells count="12">
    <mergeCell ref="A4:H4"/>
    <mergeCell ref="A54:B54"/>
    <mergeCell ref="A1:E1"/>
    <mergeCell ref="F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5118110236220472" right="0.5905511811023623" top="0.7480314960629921" bottom="0.7480314960629921" header="0.31496062992125984" footer="0.31496062992125984"/>
  <pageSetup fitToHeight="5" horizontalDpi="600" verticalDpi="600" orientation="portrait" paperSize="9" scale="42" r:id="rId1"/>
  <rowBreaks count="1" manualBreakCount="1">
    <brk id="5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dnaAdmin</dc:creator>
  <cp:keywords/>
  <dc:description/>
  <cp:lastModifiedBy>dnaAdmin</cp:lastModifiedBy>
  <dcterms:created xsi:type="dcterms:W3CDTF">2024-03-20T11:20:53Z</dcterms:created>
  <dcterms:modified xsi:type="dcterms:W3CDTF">2024-03-20T11:20:56Z</dcterms:modified>
  <cp:category/>
  <cp:version/>
  <cp:contentType/>
  <cp:contentStatus/>
</cp:coreProperties>
</file>