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0" yWindow="20" windowWidth="9260" windowHeight="6300" activeTab="0"/>
  </bookViews>
  <sheets>
    <sheet name="Guadalquivir" sheetId="1" r:id="rId1"/>
  </sheets>
  <externalReferences>
    <externalReference r:id="rId4"/>
  </externalReferences>
  <definedNames>
    <definedName name="_xlnm.Print_Area" localSheetId="0">'Guadalquivir'!$A$1:$H$64</definedName>
  </definedNames>
  <calcPr fullCalcOnLoad="1"/>
</workbook>
</file>

<file path=xl/sharedStrings.xml><?xml version="1.0" encoding="utf-8"?>
<sst xmlns="http://schemas.openxmlformats.org/spreadsheetml/2006/main" count="131" uniqueCount="77">
  <si>
    <t>SITUACIÓN DE LOS EMBALSES A FECHA</t>
  </si>
  <si>
    <t>EMBALSE</t>
  </si>
  <si>
    <t>PROVINCIA</t>
  </si>
  <si>
    <t>LLUVIA ACUMULADA DESDE EL 1/10/2023</t>
  </si>
  <si>
    <r>
      <t>CAPACIDAD (hm</t>
    </r>
    <r>
      <rPr>
        <b/>
        <vertAlign val="superscript"/>
        <sz val="20"/>
        <color indexed="8"/>
        <rFont val="Calibri"/>
        <family val="2"/>
      </rPr>
      <t>3</t>
    </r>
    <r>
      <rPr>
        <b/>
        <sz val="20"/>
        <color indexed="8"/>
        <rFont val="Calibri"/>
        <family val="2"/>
      </rPr>
      <t>)</t>
    </r>
  </si>
  <si>
    <r>
      <t>EMBALSADA (hm</t>
    </r>
    <r>
      <rPr>
        <b/>
        <vertAlign val="superscript"/>
        <sz val="20"/>
        <color indexed="8"/>
        <rFont val="Calibri"/>
        <family val="2"/>
      </rPr>
      <t>3</t>
    </r>
    <r>
      <rPr>
        <b/>
        <sz val="20"/>
        <color indexed="8"/>
        <rFont val="Calibri"/>
        <family val="2"/>
      </rPr>
      <t>)</t>
    </r>
  </si>
  <si>
    <t>VOLUMEN HACE UNA SEMANA</t>
  </si>
  <si>
    <t xml:space="preserve">VOLUMEN HACE UN AÑO </t>
  </si>
  <si>
    <t>VOLUMEN A 1/10/2023</t>
  </si>
  <si>
    <t>DEMARCACIÓN HIDROGRÁFICA DEL GUADALQUIVIR</t>
  </si>
  <si>
    <t xml:space="preserve">ARENOSO (CO) </t>
  </si>
  <si>
    <t xml:space="preserve">Cordoba </t>
  </si>
  <si>
    <t xml:space="preserve">BEMBÉZAR (CO) </t>
  </si>
  <si>
    <t xml:space="preserve">GUADALMELLATO (CO) </t>
  </si>
  <si>
    <t xml:space="preserve">GUADANUÑO (CO) </t>
  </si>
  <si>
    <t xml:space="preserve">IZNÁJAR (CO)  </t>
  </si>
  <si>
    <t xml:space="preserve">BREÑA (CO)  </t>
  </si>
  <si>
    <t xml:space="preserve">MARTÍN GONZALO (CO) </t>
  </si>
  <si>
    <t xml:space="preserve">PUENTE NUEVO (CO) </t>
  </si>
  <si>
    <t xml:space="preserve">RETORTILLO (CO) </t>
  </si>
  <si>
    <t xml:space="preserve">S. RAFAEL DE NAVALLANA (CO) </t>
  </si>
  <si>
    <t xml:space="preserve">SIERRA BOYERA (CO) </t>
  </si>
  <si>
    <t xml:space="preserve">YEGUAS (CO) </t>
  </si>
  <si>
    <t xml:space="preserve">CANALES (GR) </t>
  </si>
  <si>
    <t xml:space="preserve">Granada </t>
  </si>
  <si>
    <t xml:space="preserve">COLOMERA (GR) </t>
  </si>
  <si>
    <t xml:space="preserve">CUBILLAS (GR) </t>
  </si>
  <si>
    <t xml:space="preserve">PORTILLO (GR) </t>
  </si>
  <si>
    <t xml:space="preserve">FRANCISCO ABELLÁN (GR) </t>
  </si>
  <si>
    <t xml:space="preserve">BERMEJALES  (GR) </t>
  </si>
  <si>
    <t xml:space="preserve">NEGRATÍN (GR) </t>
  </si>
  <si>
    <t xml:space="preserve">QUÉNTAR (GR) </t>
  </si>
  <si>
    <t xml:space="preserve">SAN  CLEMENTE (GR) </t>
  </si>
  <si>
    <t xml:space="preserve">ARACENA (HU) </t>
  </si>
  <si>
    <t xml:space="preserve">Huelva </t>
  </si>
  <si>
    <t>ZUFRE (HU)</t>
  </si>
  <si>
    <t>AGUASCEBAS (JA)</t>
  </si>
  <si>
    <t xml:space="preserve">Jaen </t>
  </si>
  <si>
    <t>DAÑADOR (JA)</t>
  </si>
  <si>
    <t>GIRIBAILE (JA)</t>
  </si>
  <si>
    <t>GUADALÉN (JA)</t>
  </si>
  <si>
    <t>SILES (JA)</t>
  </si>
  <si>
    <t>GUADALMENA (JA)</t>
  </si>
  <si>
    <t>JÁNDULA (JA)</t>
  </si>
  <si>
    <t>BOLERA (JA)</t>
  </si>
  <si>
    <t>LA FERNANDINA (JA)</t>
  </si>
  <si>
    <t>QUIEBRAJANO (JA)</t>
  </si>
  <si>
    <t>RUMBLAR (JA)</t>
  </si>
  <si>
    <t>TRANCO DE BEAS (JA)</t>
  </si>
  <si>
    <t>VADOMOJÓN (CO)</t>
  </si>
  <si>
    <t xml:space="preserve">VÍBORAS (JA) </t>
  </si>
  <si>
    <t>CALA (SE)</t>
  </si>
  <si>
    <t xml:space="preserve">Sevilla </t>
  </si>
  <si>
    <t>AGRIO (SE)</t>
  </si>
  <si>
    <t>PINTADO (SE)</t>
  </si>
  <si>
    <t>MELONARES (SE)</t>
  </si>
  <si>
    <t>EL GERGAL (SE)</t>
  </si>
  <si>
    <t>HUESNA (SE)</t>
  </si>
  <si>
    <t>JOSÉ TORÁN (SE)</t>
  </si>
  <si>
    <t>MINILLA (SE)</t>
  </si>
  <si>
    <t>PUEBLA DE CAZALLA (SE)</t>
  </si>
  <si>
    <t>TORRE DEL ÁGUILA (SE)</t>
  </si>
  <si>
    <t>FRESNEDA (CR)</t>
  </si>
  <si>
    <t>Ciudad Real</t>
  </si>
  <si>
    <t>MONTORO (CR)</t>
  </si>
  <si>
    <t>TOTALES</t>
  </si>
  <si>
    <t xml:space="preserve">CORDOBILLA </t>
  </si>
  <si>
    <t xml:space="preserve">EL CARPIO </t>
  </si>
  <si>
    <t xml:space="preserve">HORNACHUELOS </t>
  </si>
  <si>
    <t xml:space="preserve">MALPASILLO JAUJA </t>
  </si>
  <si>
    <t xml:space="preserve">RETORTILLO (DERIVACION) </t>
  </si>
  <si>
    <t xml:space="preserve">DOÑA ALDONZA </t>
  </si>
  <si>
    <t xml:space="preserve">ENCINAREJO </t>
  </si>
  <si>
    <t xml:space="preserve">MARMOLEJO </t>
  </si>
  <si>
    <t xml:space="preserve">PEDRO MARIN </t>
  </si>
  <si>
    <t xml:space="preserve">ALCALA DEL RIO </t>
  </si>
  <si>
    <t xml:space="preserve">CANTILLANA 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</si>
</sst>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\-m\-yy\ h:mm;@"/>
    <numFmt numFmtId="165" formatCode="0.0"/>
    <numFmt numFmtId="166" formatCode="0.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22"/>
      <name val="Calibri"/>
      <family val="2"/>
    </font>
    <font>
      <b/>
      <sz val="20"/>
      <color indexed="9"/>
      <name val="Calibri"/>
      <family val="2"/>
    </font>
    <font>
      <b/>
      <sz val="14"/>
      <name val="Comic Sans MS"/>
      <family val="4"/>
    </font>
    <font>
      <b/>
      <vertAlign val="superscript"/>
      <sz val="20"/>
      <color indexed="8"/>
      <name val="Calibri"/>
      <family val="2"/>
    </font>
    <font>
      <b/>
      <sz val="20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sz val="16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/>
    </border>
    <border>
      <left style="thick"/>
      <right style="thick"/>
      <top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 style="thick"/>
      <bottom style="thick"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18" fillId="0" borderId="10" xfId="51" applyFont="1" applyFill="1" applyBorder="1" applyAlignment="1">
      <alignment horizontal="right" vertical="center" wrapText="1"/>
      <protection/>
    </xf>
    <xf numFmtId="0" fontId="18" fillId="0" borderId="11" xfId="51" applyFont="1" applyFill="1" applyBorder="1" applyAlignment="1">
      <alignment horizontal="right" vertical="center" wrapText="1"/>
      <protection/>
    </xf>
    <xf numFmtId="164" fontId="18" fillId="0" borderId="11" xfId="51" applyNumberFormat="1" applyFont="1" applyFill="1" applyBorder="1" applyAlignment="1">
      <alignment horizontal="left" vertical="center" wrapText="1"/>
      <protection/>
    </xf>
    <xf numFmtId="164" fontId="18" fillId="0" borderId="12" xfId="51" applyNumberFormat="1" applyFont="1" applyFill="1" applyBorder="1" applyAlignment="1">
      <alignment horizontal="left" vertical="center" wrapText="1"/>
      <protection/>
    </xf>
    <xf numFmtId="0" fontId="19" fillId="0" borderId="0" xfId="51" applyFont="1" applyFill="1" applyAlignment="1">
      <alignment horizontal="center" vertical="center" wrapText="1"/>
      <protection/>
    </xf>
    <xf numFmtId="0" fontId="19" fillId="33" borderId="0" xfId="51" applyFont="1" applyFill="1" applyAlignment="1">
      <alignment horizontal="center" vertical="center" wrapText="1"/>
      <protection/>
    </xf>
    <xf numFmtId="0" fontId="19" fillId="34" borderId="0" xfId="51" applyFont="1" applyFill="1" applyAlignment="1">
      <alignment horizontal="center" vertical="center" wrapText="1"/>
      <protection/>
    </xf>
    <xf numFmtId="0" fontId="20" fillId="35" borderId="13" xfId="0" applyNumberFormat="1" applyFont="1" applyFill="1" applyBorder="1" applyAlignment="1">
      <alignment horizontal="center" vertical="center" wrapText="1"/>
    </xf>
    <xf numFmtId="0" fontId="19" fillId="36" borderId="0" xfId="51" applyFont="1" applyFill="1" applyAlignment="1">
      <alignment horizontal="center" vertical="center" wrapText="1"/>
      <protection/>
    </xf>
    <xf numFmtId="0" fontId="20" fillId="35" borderId="14" xfId="0" applyNumberFormat="1" applyFont="1" applyFill="1" applyBorder="1" applyAlignment="1">
      <alignment horizontal="center" vertical="center" wrapText="1"/>
    </xf>
    <xf numFmtId="0" fontId="23" fillId="0" borderId="0" xfId="51" applyFont="1" applyFill="1" applyAlignment="1">
      <alignment horizontal="center" vertical="center" wrapText="1"/>
      <protection/>
    </xf>
    <xf numFmtId="0" fontId="23" fillId="36" borderId="0" xfId="51" applyFont="1" applyFill="1" applyAlignment="1">
      <alignment horizontal="center" vertical="center" wrapText="1"/>
      <protection/>
    </xf>
    <xf numFmtId="0" fontId="20" fillId="35" borderId="10" xfId="0" applyNumberFormat="1" applyFont="1" applyFill="1" applyBorder="1" applyAlignment="1">
      <alignment horizontal="center" wrapText="1"/>
    </xf>
    <xf numFmtId="0" fontId="20" fillId="35" borderId="11" xfId="0" applyNumberFormat="1" applyFont="1" applyFill="1" applyBorder="1" applyAlignment="1">
      <alignment horizontal="center" wrapText="1"/>
    </xf>
    <xf numFmtId="0" fontId="20" fillId="35" borderId="12" xfId="0" applyNumberFormat="1" applyFont="1" applyFill="1" applyBorder="1" applyAlignment="1">
      <alignment horizontal="center" wrapText="1"/>
    </xf>
    <xf numFmtId="0" fontId="23" fillId="35" borderId="0" xfId="51" applyFont="1" applyFill="1" applyAlignment="1">
      <alignment horizontal="center" vertical="center" wrapText="1"/>
      <protection/>
    </xf>
    <xf numFmtId="0" fontId="24" fillId="0" borderId="15" xfId="51" applyFont="1" applyFill="1" applyBorder="1" applyAlignment="1">
      <alignment/>
      <protection/>
    </xf>
    <xf numFmtId="0" fontId="24" fillId="0" borderId="16" xfId="51" applyFont="1" applyFill="1" applyBorder="1" applyAlignment="1">
      <alignment/>
      <protection/>
    </xf>
    <xf numFmtId="165" fontId="23" fillId="0" borderId="16" xfId="51" applyNumberFormat="1" applyFont="1" applyFill="1" applyBorder="1" applyAlignment="1">
      <alignment horizontal="right"/>
      <protection/>
    </xf>
    <xf numFmtId="166" fontId="23" fillId="0" borderId="16" xfId="51" applyNumberFormat="1" applyFont="1" applyFill="1" applyBorder="1" applyAlignment="1">
      <alignment horizontal="right"/>
      <protection/>
    </xf>
    <xf numFmtId="166" fontId="23" fillId="0" borderId="17" xfId="51" applyNumberFormat="1" applyFont="1" applyFill="1" applyBorder="1" applyAlignment="1">
      <alignment horizontal="right"/>
      <protection/>
    </xf>
    <xf numFmtId="0" fontId="16" fillId="0" borderId="0" xfId="51" applyFont="1" applyFill="1">
      <alignment/>
      <protection/>
    </xf>
    <xf numFmtId="0" fontId="16" fillId="33" borderId="0" xfId="51" applyFont="1" applyFill="1">
      <alignment/>
      <protection/>
    </xf>
    <xf numFmtId="0" fontId="16" fillId="0" borderId="0" xfId="51" applyFont="1">
      <alignment/>
      <protection/>
    </xf>
    <xf numFmtId="0" fontId="24" fillId="0" borderId="18" xfId="51" applyFont="1" applyFill="1" applyBorder="1" applyAlignment="1">
      <alignment/>
      <protection/>
    </xf>
    <xf numFmtId="0" fontId="24" fillId="0" borderId="19" xfId="51" applyFont="1" applyFill="1" applyBorder="1" applyAlignment="1">
      <alignment/>
      <protection/>
    </xf>
    <xf numFmtId="165" fontId="23" fillId="0" borderId="19" xfId="51" applyNumberFormat="1" applyFont="1" applyFill="1" applyBorder="1" applyAlignment="1">
      <alignment horizontal="right"/>
      <protection/>
    </xf>
    <xf numFmtId="166" fontId="23" fillId="0" borderId="19" xfId="51" applyNumberFormat="1" applyFont="1" applyFill="1" applyBorder="1" applyAlignment="1">
      <alignment horizontal="right"/>
      <protection/>
    </xf>
    <xf numFmtId="166" fontId="23" fillId="0" borderId="20" xfId="51" applyNumberFormat="1" applyFont="1" applyFill="1" applyBorder="1" applyAlignment="1">
      <alignment horizontal="right"/>
      <protection/>
    </xf>
    <xf numFmtId="0" fontId="1" fillId="0" borderId="0" xfId="51" applyFill="1">
      <alignment/>
      <protection/>
    </xf>
    <xf numFmtId="0" fontId="1" fillId="33" borderId="0" xfId="51" applyFill="1">
      <alignment/>
      <protection/>
    </xf>
    <xf numFmtId="0" fontId="1" fillId="37" borderId="0" xfId="51" applyFill="1">
      <alignment/>
      <protection/>
    </xf>
    <xf numFmtId="0" fontId="23" fillId="0" borderId="0" xfId="51" applyFont="1">
      <alignment/>
      <protection/>
    </xf>
    <xf numFmtId="0" fontId="1" fillId="0" borderId="0" xfId="51">
      <alignment/>
      <protection/>
    </xf>
    <xf numFmtId="166" fontId="25" fillId="0" borderId="19" xfId="51" applyNumberFormat="1" applyFont="1" applyFill="1" applyBorder="1" applyAlignment="1">
      <alignment horizontal="right"/>
      <protection/>
    </xf>
    <xf numFmtId="0" fontId="24" fillId="0" borderId="21" xfId="51" applyFont="1" applyFill="1" applyBorder="1" applyAlignment="1">
      <alignment/>
      <protection/>
    </xf>
    <xf numFmtId="0" fontId="24" fillId="0" borderId="22" xfId="51" applyFont="1" applyFill="1" applyBorder="1" applyAlignment="1">
      <alignment/>
      <protection/>
    </xf>
    <xf numFmtId="165" fontId="23" fillId="0" borderId="22" xfId="51" applyNumberFormat="1" applyFont="1" applyFill="1" applyBorder="1" applyAlignment="1">
      <alignment horizontal="right"/>
      <protection/>
    </xf>
    <xf numFmtId="166" fontId="23" fillId="0" borderId="22" xfId="51" applyNumberFormat="1" applyFont="1" applyFill="1" applyBorder="1" applyAlignment="1">
      <alignment horizontal="right"/>
      <protection/>
    </xf>
    <xf numFmtId="166" fontId="23" fillId="0" borderId="23" xfId="51" applyNumberFormat="1" applyFont="1" applyFill="1" applyBorder="1" applyAlignment="1">
      <alignment horizontal="right"/>
      <protection/>
    </xf>
    <xf numFmtId="0" fontId="23" fillId="38" borderId="10" xfId="51" applyFont="1" applyFill="1" applyBorder="1" applyAlignment="1">
      <alignment horizontal="center"/>
      <protection/>
    </xf>
    <xf numFmtId="0" fontId="23" fillId="38" borderId="12" xfId="51" applyFont="1" applyFill="1" applyBorder="1" applyAlignment="1">
      <alignment horizontal="center"/>
      <protection/>
    </xf>
    <xf numFmtId="165" fontId="23" fillId="38" borderId="24" xfId="51" applyNumberFormat="1" applyFont="1" applyFill="1" applyBorder="1" applyAlignment="1">
      <alignment horizontal="right"/>
      <protection/>
    </xf>
    <xf numFmtId="166" fontId="23" fillId="38" borderId="24" xfId="51" applyNumberFormat="1" applyFont="1" applyFill="1" applyBorder="1" applyAlignment="1">
      <alignment horizontal="right"/>
      <protection/>
    </xf>
    <xf numFmtId="0" fontId="1" fillId="38" borderId="0" xfId="51" applyFill="1">
      <alignment/>
      <protection/>
    </xf>
    <xf numFmtId="0" fontId="23" fillId="37" borderId="25" xfId="51" applyFont="1" applyFill="1" applyBorder="1" applyAlignment="1">
      <alignment/>
      <protection/>
    </xf>
    <xf numFmtId="166" fontId="23" fillId="37" borderId="25" xfId="51" applyNumberFormat="1" applyFont="1" applyFill="1" applyBorder="1" applyAlignment="1">
      <alignment/>
      <protection/>
    </xf>
    <xf numFmtId="0" fontId="25" fillId="37" borderId="19" xfId="51" applyFont="1" applyFill="1" applyBorder="1" applyAlignment="1">
      <alignment wrapText="1"/>
      <protection/>
    </xf>
    <xf numFmtId="0" fontId="25" fillId="37" borderId="19" xfId="51" applyFont="1" applyFill="1" applyBorder="1" applyAlignment="1">
      <alignment/>
      <protection/>
    </xf>
    <xf numFmtId="2" fontId="25" fillId="37" borderId="19" xfId="51" applyNumberFormat="1" applyFont="1" applyFill="1" applyBorder="1" applyAlignment="1">
      <alignment/>
      <protection/>
    </xf>
    <xf numFmtId="165" fontId="25" fillId="37" borderId="19" xfId="51" applyNumberFormat="1" applyFont="1" applyFill="1" applyBorder="1" applyAlignment="1">
      <alignment horizontal="center"/>
      <protection/>
    </xf>
    <xf numFmtId="166" fontId="25" fillId="37" borderId="19" xfId="51" applyNumberFormat="1" applyFont="1" applyFill="1" applyBorder="1" applyAlignment="1">
      <alignment/>
      <protection/>
    </xf>
    <xf numFmtId="0" fontId="26" fillId="0" borderId="0" xfId="51" applyFont="1" applyFill="1">
      <alignment/>
      <protection/>
    </xf>
    <xf numFmtId="0" fontId="26" fillId="33" borderId="0" xfId="51" applyFont="1" applyFill="1">
      <alignment/>
      <protection/>
    </xf>
    <xf numFmtId="0" fontId="26" fillId="0" borderId="0" xfId="51" applyFont="1">
      <alignment/>
      <protection/>
    </xf>
    <xf numFmtId="0" fontId="23" fillId="37" borderId="19" xfId="51" applyFont="1" applyFill="1" applyBorder="1" applyAlignment="1">
      <alignment/>
      <protection/>
    </xf>
    <xf numFmtId="2" fontId="23" fillId="37" borderId="19" xfId="51" applyNumberFormat="1" applyFont="1" applyFill="1" applyBorder="1" applyAlignment="1">
      <alignment/>
      <protection/>
    </xf>
    <xf numFmtId="165" fontId="23" fillId="37" borderId="19" xfId="51" applyNumberFormat="1" applyFont="1" applyFill="1" applyBorder="1" applyAlignment="1">
      <alignment horizontal="center"/>
      <protection/>
    </xf>
    <xf numFmtId="166" fontId="23" fillId="37" borderId="19" xfId="51" applyNumberFormat="1" applyFont="1" applyFill="1" applyBorder="1" applyAlignment="1">
      <alignment/>
      <protection/>
    </xf>
    <xf numFmtId="0" fontId="23" fillId="38" borderId="19" xfId="51" applyFont="1" applyFill="1" applyBorder="1" applyAlignment="1">
      <alignment/>
      <protection/>
    </xf>
    <xf numFmtId="2" fontId="23" fillId="38" borderId="19" xfId="51" applyNumberFormat="1" applyFont="1" applyFill="1" applyBorder="1" applyAlignment="1">
      <alignment/>
      <protection/>
    </xf>
    <xf numFmtId="165" fontId="23" fillId="38" borderId="19" xfId="51" applyNumberFormat="1" applyFont="1" applyFill="1" applyBorder="1" applyAlignment="1">
      <alignment horizontal="center"/>
      <protection/>
    </xf>
    <xf numFmtId="166" fontId="23" fillId="38" borderId="19" xfId="51" applyNumberFormat="1" applyFont="1" applyFill="1" applyBorder="1" applyAlignment="1">
      <alignment/>
      <protection/>
    </xf>
    <xf numFmtId="166" fontId="1" fillId="0" borderId="0" xfId="51" applyNumberFormat="1">
      <alignment/>
      <protection/>
    </xf>
    <xf numFmtId="0" fontId="1" fillId="33" borderId="0" xfId="51" applyFill="1" applyAlignment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SituacionEmbalsesAAA_DHG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nformes\Historico\SituacionEmbalsesAAA_DHG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uadalquivir"/>
      <sheetName val="Dato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BM72"/>
  <sheetViews>
    <sheetView tabSelected="1" view="pageBreakPreview" zoomScale="75" zoomScaleNormal="50" zoomScaleSheetLayoutView="75" zoomScalePageLayoutView="0" workbookViewId="0" topLeftCell="D1">
      <selection activeCell="F1" sqref="F1:H1"/>
    </sheetView>
  </sheetViews>
  <sheetFormatPr defaultColWidth="11.421875" defaultRowHeight="15"/>
  <cols>
    <col min="1" max="1" width="44.140625" style="34" bestFit="1" customWidth="1"/>
    <col min="2" max="2" width="20.8515625" style="34" hidden="1" customWidth="1"/>
    <col min="3" max="3" width="22.57421875" style="34" customWidth="1"/>
    <col min="4" max="4" width="24.28125" style="34" customWidth="1"/>
    <col min="5" max="5" width="22.7109375" style="64" customWidth="1"/>
    <col min="6" max="6" width="22.7109375" style="34" customWidth="1"/>
    <col min="7" max="7" width="29.57421875" style="65" customWidth="1"/>
    <col min="8" max="8" width="22.421875" style="65" customWidth="1"/>
    <col min="9" max="65" width="11.421875" style="31" customWidth="1"/>
    <col min="66" max="16384" width="11.421875" style="34" customWidth="1"/>
  </cols>
  <sheetData>
    <row r="1" spans="1:65" s="7" customFormat="1" ht="85.5" customHeight="1" thickBot="1" thickTop="1">
      <c r="A1" s="1" t="s">
        <v>0</v>
      </c>
      <c r="B1" s="2"/>
      <c r="C1" s="2"/>
      <c r="D1" s="2"/>
      <c r="E1" s="2"/>
      <c r="F1" s="3">
        <v>45207.333333333336</v>
      </c>
      <c r="G1" s="3"/>
      <c r="H1" s="4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</row>
    <row r="2" spans="1:42" s="9" customFormat="1" ht="51" customHeight="1" thickTop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</row>
    <row r="3" spans="1:42" s="12" customFormat="1" ht="78" customHeight="1" thickBot="1">
      <c r="A3" s="10"/>
      <c r="B3" s="10"/>
      <c r="C3" s="10"/>
      <c r="D3" s="10"/>
      <c r="E3" s="10"/>
      <c r="F3" s="10"/>
      <c r="G3" s="10"/>
      <c r="H3" s="10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</row>
    <row r="4" spans="1:42" s="16" customFormat="1" ht="33.75" customHeight="1" thickBot="1" thickTop="1">
      <c r="A4" s="13" t="s">
        <v>9</v>
      </c>
      <c r="B4" s="14"/>
      <c r="C4" s="14"/>
      <c r="D4" s="14"/>
      <c r="E4" s="14"/>
      <c r="F4" s="14"/>
      <c r="G4" s="14"/>
      <c r="H4" s="15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</row>
    <row r="5" spans="1:65" s="24" customFormat="1" ht="24" customHeight="1" thickTop="1">
      <c r="A5" s="17" t="s">
        <v>10</v>
      </c>
      <c r="B5" s="18" t="s">
        <v>11</v>
      </c>
      <c r="C5" s="19">
        <v>0</v>
      </c>
      <c r="D5" s="20">
        <v>166.967</v>
      </c>
      <c r="E5" s="20">
        <v>23.188396</v>
      </c>
      <c r="F5" s="20">
        <v>23.244827</v>
      </c>
      <c r="G5" s="20">
        <v>22.569215</v>
      </c>
      <c r="H5" s="21">
        <v>23.246875</v>
      </c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</row>
    <row r="6" spans="1:65" s="32" customFormat="1" ht="27" customHeight="1">
      <c r="A6" s="25" t="s">
        <v>12</v>
      </c>
      <c r="B6" s="26" t="s">
        <v>11</v>
      </c>
      <c r="C6" s="27">
        <v>0</v>
      </c>
      <c r="D6" s="28">
        <v>327.982</v>
      </c>
      <c r="E6" s="28">
        <v>32.68837</v>
      </c>
      <c r="F6" s="28">
        <v>33.232063</v>
      </c>
      <c r="G6" s="28">
        <v>49.704295</v>
      </c>
      <c r="H6" s="29">
        <v>33.238031</v>
      </c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</row>
    <row r="7" spans="1:65" s="32" customFormat="1" ht="28.5" customHeight="1">
      <c r="A7" s="25" t="s">
        <v>13</v>
      </c>
      <c r="B7" s="26" t="s">
        <v>11</v>
      </c>
      <c r="C7" s="27">
        <v>0</v>
      </c>
      <c r="D7" s="28">
        <v>146.57</v>
      </c>
      <c r="E7" s="28">
        <v>42.279186</v>
      </c>
      <c r="F7" s="28">
        <v>42.866828</v>
      </c>
      <c r="G7" s="28">
        <v>56.728616</v>
      </c>
      <c r="H7" s="29">
        <v>42.88823</v>
      </c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</row>
    <row r="8" spans="1:65" s="32" customFormat="1" ht="30" customHeight="1">
      <c r="A8" s="25" t="s">
        <v>14</v>
      </c>
      <c r="B8" s="26" t="s">
        <v>11</v>
      </c>
      <c r="C8" s="27">
        <v>0.10000000149011612</v>
      </c>
      <c r="D8" s="28">
        <v>1.637</v>
      </c>
      <c r="E8" s="28">
        <v>0.876595</v>
      </c>
      <c r="F8" s="28">
        <v>0.891348</v>
      </c>
      <c r="G8" s="28">
        <v>0.982504</v>
      </c>
      <c r="H8" s="29">
        <v>0.891573</v>
      </c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</row>
    <row r="9" spans="1:65" s="32" customFormat="1" ht="24" customHeight="1">
      <c r="A9" s="25" t="s">
        <v>15</v>
      </c>
      <c r="B9" s="26" t="s">
        <v>11</v>
      </c>
      <c r="C9" s="27">
        <v>0</v>
      </c>
      <c r="D9" s="28">
        <v>920.233</v>
      </c>
      <c r="E9" s="28">
        <v>140.821075</v>
      </c>
      <c r="F9" s="28">
        <v>140.704498</v>
      </c>
      <c r="G9" s="28">
        <v>113.220703</v>
      </c>
      <c r="H9" s="29">
        <v>140.675446</v>
      </c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</row>
    <row r="10" spans="1:65" s="32" customFormat="1" ht="24" customHeight="1">
      <c r="A10" s="25" t="s">
        <v>16</v>
      </c>
      <c r="B10" s="26" t="s">
        <v>11</v>
      </c>
      <c r="C10" s="27">
        <v>0</v>
      </c>
      <c r="D10" s="28">
        <v>823.4</v>
      </c>
      <c r="E10" s="28">
        <v>88.809433</v>
      </c>
      <c r="F10" s="28">
        <v>89.181334</v>
      </c>
      <c r="G10" s="28">
        <v>82.572444</v>
      </c>
      <c r="H10" s="29">
        <v>89.193108</v>
      </c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</row>
    <row r="11" spans="1:42" s="31" customFormat="1" ht="24" customHeight="1">
      <c r="A11" s="25" t="s">
        <v>17</v>
      </c>
      <c r="B11" s="26" t="s">
        <v>11</v>
      </c>
      <c r="C11" s="27">
        <v>0</v>
      </c>
      <c r="D11" s="28">
        <v>20.491</v>
      </c>
      <c r="E11" s="28">
        <v>2.194401</v>
      </c>
      <c r="F11" s="28">
        <v>2.263318</v>
      </c>
      <c r="G11" s="28">
        <v>2.920571</v>
      </c>
      <c r="H11" s="29">
        <v>2.265985</v>
      </c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</row>
    <row r="12" spans="1:42" s="31" customFormat="1" ht="28.5" customHeight="1">
      <c r="A12" s="25" t="s">
        <v>18</v>
      </c>
      <c r="B12" s="26" t="s">
        <v>11</v>
      </c>
      <c r="C12" s="27">
        <v>0</v>
      </c>
      <c r="D12" s="28">
        <v>281.259</v>
      </c>
      <c r="E12" s="28">
        <v>30.503103</v>
      </c>
      <c r="F12" s="28">
        <v>30.627331</v>
      </c>
      <c r="G12" s="28">
        <v>40.184344</v>
      </c>
      <c r="H12" s="29">
        <v>30.629021</v>
      </c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</row>
    <row r="13" spans="1:65" s="33" customFormat="1" ht="24.75" customHeight="1">
      <c r="A13" s="25" t="s">
        <v>19</v>
      </c>
      <c r="B13" s="26" t="s">
        <v>11</v>
      </c>
      <c r="C13" s="27">
        <v>0</v>
      </c>
      <c r="D13" s="28">
        <v>61.142</v>
      </c>
      <c r="E13" s="28">
        <v>6.541935</v>
      </c>
      <c r="F13" s="28">
        <v>6.604945</v>
      </c>
      <c r="G13" s="28">
        <v>14.140674</v>
      </c>
      <c r="H13" s="29">
        <v>6.607752</v>
      </c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</row>
    <row r="14" spans="1:65" s="33" customFormat="1" ht="27" customHeight="1">
      <c r="A14" s="25" t="s">
        <v>20</v>
      </c>
      <c r="B14" s="26" t="s">
        <v>11</v>
      </c>
      <c r="C14" s="27">
        <v>0</v>
      </c>
      <c r="D14" s="28">
        <v>156.465</v>
      </c>
      <c r="E14" s="28">
        <v>58.650085</v>
      </c>
      <c r="F14" s="28">
        <v>58.797498</v>
      </c>
      <c r="G14" s="28">
        <v>44.533128</v>
      </c>
      <c r="H14" s="29">
        <v>58.802403</v>
      </c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</row>
    <row r="15" spans="1:65" s="33" customFormat="1" ht="30" customHeight="1">
      <c r="A15" s="25" t="s">
        <v>21</v>
      </c>
      <c r="B15" s="26" t="s">
        <v>11</v>
      </c>
      <c r="C15" s="27">
        <v>0</v>
      </c>
      <c r="D15" s="28">
        <v>39.476</v>
      </c>
      <c r="E15" s="28">
        <v>0.058403</v>
      </c>
      <c r="F15" s="28">
        <v>0.061364</v>
      </c>
      <c r="G15" s="28">
        <v>2.902559</v>
      </c>
      <c r="H15" s="29">
        <v>0.061467</v>
      </c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</row>
    <row r="16" spans="1:65" s="33" customFormat="1" ht="25.5" customHeight="1">
      <c r="A16" s="25" t="s">
        <v>22</v>
      </c>
      <c r="B16" s="26" t="s">
        <v>11</v>
      </c>
      <c r="C16" s="27">
        <v>0</v>
      </c>
      <c r="D16" s="28">
        <v>228.704</v>
      </c>
      <c r="E16" s="28">
        <v>34.867542</v>
      </c>
      <c r="F16" s="28">
        <v>35.076126</v>
      </c>
      <c r="G16" s="28">
        <v>33.445431</v>
      </c>
      <c r="H16" s="29">
        <v>35.078121</v>
      </c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</row>
    <row r="17" spans="1:65" s="33" customFormat="1" ht="27" customHeight="1">
      <c r="A17" s="25" t="s">
        <v>23</v>
      </c>
      <c r="B17" s="26" t="s">
        <v>24</v>
      </c>
      <c r="C17" s="27">
        <v>0</v>
      </c>
      <c r="D17" s="28">
        <v>70</v>
      </c>
      <c r="E17" s="28">
        <v>35.001347</v>
      </c>
      <c r="F17" s="28">
        <v>35.933762</v>
      </c>
      <c r="G17" s="28">
        <v>47.065348</v>
      </c>
      <c r="H17" s="29">
        <v>35.934605</v>
      </c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</row>
    <row r="18" spans="1:65" s="33" customFormat="1" ht="28.5" customHeight="1">
      <c r="A18" s="25" t="s">
        <v>25</v>
      </c>
      <c r="B18" s="26" t="s">
        <v>24</v>
      </c>
      <c r="C18" s="27">
        <v>0</v>
      </c>
      <c r="D18" s="28">
        <v>40.181</v>
      </c>
      <c r="E18" s="28">
        <v>3.937047</v>
      </c>
      <c r="F18" s="28">
        <v>3.989393</v>
      </c>
      <c r="G18" s="28">
        <v>3.433607</v>
      </c>
      <c r="H18" s="29">
        <v>3.992353</v>
      </c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</row>
    <row r="19" spans="1:65" s="33" customFormat="1" ht="30" customHeight="1">
      <c r="A19" s="25" t="s">
        <v>26</v>
      </c>
      <c r="B19" s="26" t="s">
        <v>24</v>
      </c>
      <c r="C19" s="27">
        <v>0</v>
      </c>
      <c r="D19" s="28">
        <v>13.532</v>
      </c>
      <c r="E19" s="28">
        <v>4.96084</v>
      </c>
      <c r="F19" s="28">
        <v>4.957594</v>
      </c>
      <c r="G19" s="28">
        <v>4.592063</v>
      </c>
      <c r="H19" s="29">
        <v>4.960123</v>
      </c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</row>
    <row r="20" spans="1:42" ht="27" customHeight="1">
      <c r="A20" s="25" t="s">
        <v>27</v>
      </c>
      <c r="B20" s="26" t="s">
        <v>24</v>
      </c>
      <c r="C20" s="27">
        <v>0</v>
      </c>
      <c r="D20" s="28">
        <v>31.336</v>
      </c>
      <c r="E20" s="28">
        <v>9.842207</v>
      </c>
      <c r="F20" s="28">
        <v>10.081536</v>
      </c>
      <c r="G20" s="28">
        <v>9.49295</v>
      </c>
      <c r="H20" s="29">
        <v>10.089195</v>
      </c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</row>
    <row r="21" spans="1:42" ht="31.5" customHeight="1">
      <c r="A21" s="25" t="s">
        <v>28</v>
      </c>
      <c r="B21" s="26" t="s">
        <v>24</v>
      </c>
      <c r="C21" s="27">
        <v>0</v>
      </c>
      <c r="D21" s="28">
        <v>58.007</v>
      </c>
      <c r="E21" s="28">
        <v>7.155421</v>
      </c>
      <c r="F21" s="28">
        <v>7.123292</v>
      </c>
      <c r="G21" s="28">
        <v>8.485875</v>
      </c>
      <c r="H21" s="29">
        <v>7.122045</v>
      </c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</row>
    <row r="22" spans="1:42" ht="25.5" customHeight="1">
      <c r="A22" s="25" t="s">
        <v>29</v>
      </c>
      <c r="B22" s="26" t="s">
        <v>24</v>
      </c>
      <c r="C22" s="27">
        <v>0</v>
      </c>
      <c r="D22" s="28">
        <v>91.011</v>
      </c>
      <c r="E22" s="28">
        <v>13.020995</v>
      </c>
      <c r="F22" s="28">
        <v>13.054983</v>
      </c>
      <c r="G22" s="28">
        <v>10.585175</v>
      </c>
      <c r="H22" s="29">
        <v>13.0573</v>
      </c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</row>
    <row r="23" spans="1:42" ht="30" customHeight="1">
      <c r="A23" s="25" t="s">
        <v>30</v>
      </c>
      <c r="B23" s="26" t="s">
        <v>24</v>
      </c>
      <c r="C23" s="27">
        <v>0</v>
      </c>
      <c r="D23" s="28">
        <v>571.044</v>
      </c>
      <c r="E23" s="28">
        <v>110.692993</v>
      </c>
      <c r="F23" s="28">
        <v>110.424408</v>
      </c>
      <c r="G23" s="28">
        <v>101.064391</v>
      </c>
      <c r="H23" s="29">
        <v>110.386684</v>
      </c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</row>
    <row r="24" spans="1:42" ht="30" customHeight="1">
      <c r="A24" s="25" t="s">
        <v>31</v>
      </c>
      <c r="B24" s="26" t="s">
        <v>24</v>
      </c>
      <c r="C24" s="27">
        <v>0</v>
      </c>
      <c r="D24" s="28">
        <v>13.526</v>
      </c>
      <c r="E24" s="28">
        <v>5.749472</v>
      </c>
      <c r="F24" s="28">
        <v>5.778668</v>
      </c>
      <c r="G24" s="28">
        <v>7.827681</v>
      </c>
      <c r="H24" s="29">
        <v>5.786576</v>
      </c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</row>
    <row r="25" spans="1:42" ht="30" customHeight="1">
      <c r="A25" s="25" t="s">
        <v>32</v>
      </c>
      <c r="B25" s="26" t="s">
        <v>24</v>
      </c>
      <c r="C25" s="27">
        <v>0</v>
      </c>
      <c r="D25" s="28">
        <v>117.043</v>
      </c>
      <c r="E25" s="28">
        <v>9.606093</v>
      </c>
      <c r="F25" s="28">
        <v>10.00148</v>
      </c>
      <c r="G25" s="28">
        <v>12.45659</v>
      </c>
      <c r="H25" s="29">
        <v>10.015413</v>
      </c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</row>
    <row r="26" spans="1:42" ht="25.5" customHeight="1">
      <c r="A26" s="25" t="s">
        <v>33</v>
      </c>
      <c r="B26" s="26" t="s">
        <v>34</v>
      </c>
      <c r="C26" s="27">
        <v>0</v>
      </c>
      <c r="D26" s="35">
        <v>128.658</v>
      </c>
      <c r="E26" s="28">
        <v>22.524014</v>
      </c>
      <c r="F26" s="28">
        <v>23.237314</v>
      </c>
      <c r="G26" s="28">
        <v>24.115696</v>
      </c>
      <c r="H26" s="29">
        <v>23.26929</v>
      </c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</row>
    <row r="27" spans="1:42" ht="30" customHeight="1">
      <c r="A27" s="25" t="s">
        <v>35</v>
      </c>
      <c r="B27" s="26" t="s">
        <v>34</v>
      </c>
      <c r="C27" s="27">
        <v>0</v>
      </c>
      <c r="D27" s="28">
        <v>175.268</v>
      </c>
      <c r="E27" s="28">
        <v>14.008483</v>
      </c>
      <c r="F27" s="28">
        <v>13.531483</v>
      </c>
      <c r="G27" s="28">
        <v>35.534777</v>
      </c>
      <c r="H27" s="29">
        <v>13.513932</v>
      </c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</row>
    <row r="28" spans="1:42" ht="27" customHeight="1">
      <c r="A28" s="25" t="s">
        <v>36</v>
      </c>
      <c r="B28" s="26" t="s">
        <v>37</v>
      </c>
      <c r="C28" s="27">
        <v>0</v>
      </c>
      <c r="D28" s="28">
        <v>6.374</v>
      </c>
      <c r="E28" s="28">
        <v>3.746031</v>
      </c>
      <c r="F28" s="28">
        <v>3.766378</v>
      </c>
      <c r="G28" s="28">
        <v>3.394726</v>
      </c>
      <c r="H28" s="29">
        <v>3.767175</v>
      </c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</row>
    <row r="29" spans="1:42" ht="27" customHeight="1">
      <c r="A29" s="25" t="s">
        <v>38</v>
      </c>
      <c r="B29" s="26" t="s">
        <v>37</v>
      </c>
      <c r="C29" s="27">
        <v>0</v>
      </c>
      <c r="D29" s="28">
        <v>4.136</v>
      </c>
      <c r="E29" s="28">
        <v>3.354376</v>
      </c>
      <c r="F29" s="28">
        <v>3.398903</v>
      </c>
      <c r="G29" s="28">
        <v>2.138295</v>
      </c>
      <c r="H29" s="29">
        <v>3.400937</v>
      </c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</row>
    <row r="30" spans="1:42" ht="28.5" customHeight="1">
      <c r="A30" s="25" t="s">
        <v>39</v>
      </c>
      <c r="B30" s="26" t="s">
        <v>37</v>
      </c>
      <c r="C30" s="27">
        <v>0</v>
      </c>
      <c r="D30" s="28">
        <v>491.143</v>
      </c>
      <c r="E30" s="28">
        <v>76.953941</v>
      </c>
      <c r="F30" s="28">
        <v>77.595428</v>
      </c>
      <c r="G30" s="28">
        <v>64.641517</v>
      </c>
      <c r="H30" s="29">
        <v>77.616007</v>
      </c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</row>
    <row r="31" spans="1:42" ht="27" customHeight="1">
      <c r="A31" s="25" t="s">
        <v>40</v>
      </c>
      <c r="B31" s="26" t="s">
        <v>37</v>
      </c>
      <c r="C31" s="27">
        <v>0</v>
      </c>
      <c r="D31" s="28">
        <v>162.548</v>
      </c>
      <c r="E31" s="28">
        <v>24.672535</v>
      </c>
      <c r="F31" s="28">
        <v>24.938962</v>
      </c>
      <c r="G31" s="28">
        <v>19.807637</v>
      </c>
      <c r="H31" s="29">
        <v>24.942552</v>
      </c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</row>
    <row r="32" spans="1:42" ht="27" customHeight="1">
      <c r="A32" s="25" t="s">
        <v>41</v>
      </c>
      <c r="B32" s="26" t="s">
        <v>37</v>
      </c>
      <c r="C32" s="27">
        <v>0</v>
      </c>
      <c r="D32" s="28">
        <v>30.169</v>
      </c>
      <c r="E32" s="28">
        <v>9.641428</v>
      </c>
      <c r="F32" s="28">
        <v>9.632608</v>
      </c>
      <c r="G32" s="28">
        <v>6.36367</v>
      </c>
      <c r="H32" s="29">
        <v>9.629896</v>
      </c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</row>
    <row r="33" spans="1:42" ht="27" customHeight="1">
      <c r="A33" s="25" t="s">
        <v>42</v>
      </c>
      <c r="B33" s="26" t="s">
        <v>37</v>
      </c>
      <c r="C33" s="27">
        <v>0</v>
      </c>
      <c r="D33" s="28">
        <v>344.795</v>
      </c>
      <c r="E33" s="28">
        <v>59.671448</v>
      </c>
      <c r="F33" s="28">
        <v>60.200534</v>
      </c>
      <c r="G33" s="28">
        <v>54.950365</v>
      </c>
      <c r="H33" s="29">
        <v>60.234166</v>
      </c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</row>
    <row r="34" spans="1:42" ht="30" customHeight="1">
      <c r="A34" s="25" t="s">
        <v>43</v>
      </c>
      <c r="B34" s="26" t="s">
        <v>37</v>
      </c>
      <c r="C34" s="27">
        <v>0</v>
      </c>
      <c r="D34" s="28">
        <v>325.071</v>
      </c>
      <c r="E34" s="28">
        <v>58.216145</v>
      </c>
      <c r="F34" s="28">
        <v>58.207279</v>
      </c>
      <c r="G34" s="28">
        <v>41.166759</v>
      </c>
      <c r="H34" s="29">
        <v>58.205502</v>
      </c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</row>
    <row r="35" spans="1:42" ht="27" customHeight="1">
      <c r="A35" s="25" t="s">
        <v>44</v>
      </c>
      <c r="B35" s="26" t="s">
        <v>37</v>
      </c>
      <c r="C35" s="27">
        <v>0</v>
      </c>
      <c r="D35" s="28">
        <v>53.891</v>
      </c>
      <c r="E35" s="28">
        <v>11.379505</v>
      </c>
      <c r="F35" s="28">
        <v>11.892329</v>
      </c>
      <c r="G35" s="28">
        <v>13.477471</v>
      </c>
      <c r="H35" s="29">
        <v>11.928659</v>
      </c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</row>
    <row r="36" spans="1:42" ht="27" customHeight="1">
      <c r="A36" s="25" t="s">
        <v>45</v>
      </c>
      <c r="B36" s="26" t="s">
        <v>37</v>
      </c>
      <c r="C36" s="27">
        <v>0</v>
      </c>
      <c r="D36" s="28">
        <v>247.138</v>
      </c>
      <c r="E36" s="28">
        <v>69.588593</v>
      </c>
      <c r="F36" s="28">
        <v>69.879248</v>
      </c>
      <c r="G36" s="28">
        <v>66.341172</v>
      </c>
      <c r="H36" s="29">
        <v>69.892393</v>
      </c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</row>
    <row r="37" spans="1:42" ht="30" customHeight="1">
      <c r="A37" s="25" t="s">
        <v>46</v>
      </c>
      <c r="B37" s="26" t="s">
        <v>37</v>
      </c>
      <c r="C37" s="27">
        <v>0</v>
      </c>
      <c r="D37" s="28">
        <v>33.356</v>
      </c>
      <c r="E37" s="28">
        <v>6.506822</v>
      </c>
      <c r="F37" s="28">
        <v>6.597433</v>
      </c>
      <c r="G37" s="28">
        <v>8.378482</v>
      </c>
      <c r="H37" s="29">
        <v>6.600243</v>
      </c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</row>
    <row r="38" spans="1:42" ht="25.5" customHeight="1">
      <c r="A38" s="25" t="s">
        <v>47</v>
      </c>
      <c r="B38" s="26" t="s">
        <v>37</v>
      </c>
      <c r="C38" s="27">
        <v>0</v>
      </c>
      <c r="D38" s="28">
        <v>140.08</v>
      </c>
      <c r="E38" s="28">
        <v>23.405771</v>
      </c>
      <c r="F38" s="28">
        <v>24.220191</v>
      </c>
      <c r="G38" s="28">
        <v>15.510668</v>
      </c>
      <c r="H38" s="29">
        <v>24.223703</v>
      </c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</row>
    <row r="39" spans="1:42" ht="31.5" customHeight="1">
      <c r="A39" s="25" t="s">
        <v>48</v>
      </c>
      <c r="B39" s="26" t="s">
        <v>37</v>
      </c>
      <c r="C39" s="27">
        <v>0</v>
      </c>
      <c r="D39" s="28">
        <v>505.731</v>
      </c>
      <c r="E39" s="28">
        <v>114.20356</v>
      </c>
      <c r="F39" s="28">
        <v>114.21318</v>
      </c>
      <c r="G39" s="28">
        <v>99.337429</v>
      </c>
      <c r="H39" s="29">
        <v>114.216168</v>
      </c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</row>
    <row r="40" spans="1:65" s="33" customFormat="1" ht="28.5" customHeight="1">
      <c r="A40" s="25" t="s">
        <v>49</v>
      </c>
      <c r="B40" s="26" t="s">
        <v>37</v>
      </c>
      <c r="C40" s="27">
        <v>0</v>
      </c>
      <c r="D40" s="28">
        <v>145.987</v>
      </c>
      <c r="E40" s="28">
        <v>10.01247</v>
      </c>
      <c r="F40" s="28">
        <v>10.201026</v>
      </c>
      <c r="G40" s="28">
        <v>11.698576</v>
      </c>
      <c r="H40" s="29">
        <v>10.20694</v>
      </c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</row>
    <row r="41" spans="1:42" ht="30" customHeight="1">
      <c r="A41" s="25" t="s">
        <v>50</v>
      </c>
      <c r="B41" s="26" t="s">
        <v>37</v>
      </c>
      <c r="C41" s="27">
        <v>0</v>
      </c>
      <c r="D41" s="28">
        <v>16.922</v>
      </c>
      <c r="E41" s="28">
        <v>3.429485</v>
      </c>
      <c r="F41" s="28">
        <v>3.456858</v>
      </c>
      <c r="G41" s="28">
        <v>5.293747</v>
      </c>
      <c r="H41" s="29">
        <v>3.459</v>
      </c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</row>
    <row r="42" spans="1:42" ht="28.5" customHeight="1">
      <c r="A42" s="25" t="s">
        <v>51</v>
      </c>
      <c r="B42" s="26" t="s">
        <v>52</v>
      </c>
      <c r="C42" s="27">
        <v>0</v>
      </c>
      <c r="D42" s="28">
        <v>58.768</v>
      </c>
      <c r="E42" s="28">
        <v>22.073965</v>
      </c>
      <c r="F42" s="28">
        <v>22.22779</v>
      </c>
      <c r="G42" s="28">
        <v>21.357634</v>
      </c>
      <c r="H42" s="29">
        <v>22.235302</v>
      </c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</row>
    <row r="43" spans="1:51" ht="28.5" customHeight="1">
      <c r="A43" s="25" t="s">
        <v>53</v>
      </c>
      <c r="B43" s="26" t="s">
        <v>52</v>
      </c>
      <c r="C43" s="27">
        <v>0</v>
      </c>
      <c r="D43" s="28">
        <v>20.344</v>
      </c>
      <c r="E43" s="28">
        <v>7.039828</v>
      </c>
      <c r="F43" s="28">
        <v>7.107451</v>
      </c>
      <c r="G43" s="28">
        <v>6.8214</v>
      </c>
      <c r="H43" s="29">
        <v>7.109789</v>
      </c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</row>
    <row r="44" spans="1:51" ht="27" customHeight="1">
      <c r="A44" s="25" t="s">
        <v>54</v>
      </c>
      <c r="B44" s="26" t="s">
        <v>52</v>
      </c>
      <c r="C44" s="27">
        <v>0</v>
      </c>
      <c r="D44" s="28">
        <v>214.596</v>
      </c>
      <c r="E44" s="28">
        <v>28.667036</v>
      </c>
      <c r="F44" s="28">
        <v>28.727173</v>
      </c>
      <c r="G44" s="28">
        <v>53.134955</v>
      </c>
      <c r="H44" s="29">
        <v>28.730185</v>
      </c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</row>
    <row r="45" spans="1:51" ht="30" customHeight="1">
      <c r="A45" s="25" t="s">
        <v>55</v>
      </c>
      <c r="B45" s="26" t="s">
        <v>52</v>
      </c>
      <c r="C45" s="27">
        <v>0</v>
      </c>
      <c r="D45" s="28">
        <v>185.604</v>
      </c>
      <c r="E45" s="28">
        <v>87.829781</v>
      </c>
      <c r="F45" s="28">
        <v>89.665124</v>
      </c>
      <c r="G45" s="28">
        <v>115.400614</v>
      </c>
      <c r="H45" s="29">
        <v>89.732686</v>
      </c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</row>
    <row r="46" spans="1:51" ht="33" customHeight="1">
      <c r="A46" s="25" t="s">
        <v>56</v>
      </c>
      <c r="B46" s="26" t="s">
        <v>52</v>
      </c>
      <c r="C46" s="27">
        <v>0</v>
      </c>
      <c r="D46" s="28">
        <v>35.041</v>
      </c>
      <c r="E46" s="28">
        <v>15.247681</v>
      </c>
      <c r="F46" s="28">
        <v>15.331167</v>
      </c>
      <c r="G46" s="28">
        <v>22.30129</v>
      </c>
      <c r="H46" s="29">
        <v>15.332033</v>
      </c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</row>
    <row r="47" spans="1:51" ht="25.5" customHeight="1">
      <c r="A47" s="25" t="s">
        <v>57</v>
      </c>
      <c r="B47" s="26" t="s">
        <v>52</v>
      </c>
      <c r="C47" s="27">
        <v>0</v>
      </c>
      <c r="D47" s="28">
        <v>134.598</v>
      </c>
      <c r="E47" s="28">
        <v>42.919762</v>
      </c>
      <c r="F47" s="28">
        <v>43.479458</v>
      </c>
      <c r="G47" s="28">
        <v>58.331501</v>
      </c>
      <c r="H47" s="29">
        <v>43.503275</v>
      </c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</row>
    <row r="48" spans="1:51" ht="28.5" customHeight="1">
      <c r="A48" s="25" t="s">
        <v>58</v>
      </c>
      <c r="B48" s="26" t="s">
        <v>52</v>
      </c>
      <c r="C48" s="27">
        <v>0</v>
      </c>
      <c r="D48" s="28">
        <v>100.911</v>
      </c>
      <c r="E48" s="28">
        <v>15.449735</v>
      </c>
      <c r="F48" s="28">
        <v>15.523212</v>
      </c>
      <c r="G48" s="28">
        <v>14.762679</v>
      </c>
      <c r="H48" s="29">
        <v>15.525165</v>
      </c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</row>
    <row r="49" spans="1:51" ht="31.5" customHeight="1">
      <c r="A49" s="25" t="s">
        <v>59</v>
      </c>
      <c r="B49" s="26" t="s">
        <v>52</v>
      </c>
      <c r="C49" s="27">
        <v>0</v>
      </c>
      <c r="D49" s="28">
        <v>57.8</v>
      </c>
      <c r="E49" s="28">
        <v>31.31888</v>
      </c>
      <c r="F49" s="28">
        <v>32.269169</v>
      </c>
      <c r="G49" s="28">
        <v>40.568924</v>
      </c>
      <c r="H49" s="29">
        <v>32.29713</v>
      </c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</row>
    <row r="50" spans="1:51" ht="30" customHeight="1">
      <c r="A50" s="25" t="s">
        <v>60</v>
      </c>
      <c r="B50" s="26" t="s">
        <v>52</v>
      </c>
      <c r="C50" s="27">
        <v>0</v>
      </c>
      <c r="D50" s="28">
        <v>63.087</v>
      </c>
      <c r="E50" s="28">
        <v>0.126759</v>
      </c>
      <c r="F50" s="28">
        <v>0.144679</v>
      </c>
      <c r="G50" s="28">
        <v>1.965452</v>
      </c>
      <c r="H50" s="29">
        <v>0.14536</v>
      </c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</row>
    <row r="51" spans="1:51" ht="27" customHeight="1">
      <c r="A51" s="25" t="s">
        <v>61</v>
      </c>
      <c r="B51" s="26" t="s">
        <v>52</v>
      </c>
      <c r="C51" s="27">
        <v>0</v>
      </c>
      <c r="D51" s="28">
        <v>48.16</v>
      </c>
      <c r="E51" s="28">
        <v>2.747054</v>
      </c>
      <c r="F51" s="28">
        <v>2.931679</v>
      </c>
      <c r="G51" s="28">
        <v>7.530422</v>
      </c>
      <c r="H51" s="29">
        <v>2.93843</v>
      </c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</row>
    <row r="52" spans="1:51" ht="27" customHeight="1">
      <c r="A52" s="25" t="s">
        <v>62</v>
      </c>
      <c r="B52" s="26" t="s">
        <v>63</v>
      </c>
      <c r="C52" s="27">
        <v>0</v>
      </c>
      <c r="D52" s="28">
        <v>18.669</v>
      </c>
      <c r="E52" s="28">
        <v>6.171339</v>
      </c>
      <c r="F52" s="28">
        <v>6.256022</v>
      </c>
      <c r="G52" s="28">
        <v>7.433881</v>
      </c>
      <c r="H52" s="29">
        <v>6.259488</v>
      </c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</row>
    <row r="53" spans="1:51" ht="27" customHeight="1" thickBot="1">
      <c r="A53" s="36" t="s">
        <v>64</v>
      </c>
      <c r="B53" s="37" t="s">
        <v>63</v>
      </c>
      <c r="C53" s="38">
        <v>0</v>
      </c>
      <c r="D53" s="39">
        <v>105.373</v>
      </c>
      <c r="E53" s="39">
        <v>25.465696</v>
      </c>
      <c r="F53" s="39">
        <v>25.900914</v>
      </c>
      <c r="G53" s="39">
        <v>42.308578</v>
      </c>
      <c r="H53" s="40">
        <v>25.917951</v>
      </c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</row>
    <row r="54" spans="1:51" s="45" customFormat="1" ht="33" customHeight="1" thickBot="1" thickTop="1">
      <c r="A54" s="41" t="s">
        <v>65</v>
      </c>
      <c r="B54" s="42"/>
      <c r="C54" s="43">
        <f>AVERAGE(C5:C53)</f>
        <v>0.0020408163569411455</v>
      </c>
      <c r="D54" s="44">
        <f>SUM(D5:D53)</f>
        <v>8034.223999999998</v>
      </c>
      <c r="E54" s="44">
        <f>SUM(E5:E53)</f>
        <v>1457.8170619999999</v>
      </c>
      <c r="F54" s="44">
        <f>SUM(F5:F53)</f>
        <v>1469.4295880000002</v>
      </c>
      <c r="G54" s="44">
        <f>SUM(G5:G53)</f>
        <v>1532.9764809999995</v>
      </c>
      <c r="H54" s="44">
        <f>SUM(H5:H53)</f>
        <v>1469.7556629999992</v>
      </c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</row>
    <row r="55" spans="1:51" ht="21" customHeight="1" hidden="1">
      <c r="A55" s="46"/>
      <c r="B55" s="46"/>
      <c r="C55" s="46">
        <v>0</v>
      </c>
      <c r="D55" s="46"/>
      <c r="E55" s="47">
        <v>0</v>
      </c>
      <c r="F55" s="46">
        <v>0</v>
      </c>
      <c r="G55" s="46">
        <v>0</v>
      </c>
      <c r="H55" s="46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</row>
    <row r="56" spans="1:65" s="55" customFormat="1" ht="37.5" customHeight="1" hidden="1">
      <c r="A56" s="48" t="s">
        <v>66</v>
      </c>
      <c r="B56" s="49" t="s">
        <v>11</v>
      </c>
      <c r="C56" s="50">
        <v>0</v>
      </c>
      <c r="D56" s="51">
        <v>33.1</v>
      </c>
      <c r="E56" s="52">
        <v>0</v>
      </c>
      <c r="F56" s="50">
        <v>0</v>
      </c>
      <c r="G56" s="50">
        <v>0</v>
      </c>
      <c r="H56" s="50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53"/>
      <c r="AV56" s="53"/>
      <c r="AW56" s="53"/>
      <c r="AX56" s="53"/>
      <c r="AY56" s="53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54"/>
      <c r="BK56" s="54"/>
      <c r="BL56" s="54"/>
      <c r="BM56" s="54"/>
    </row>
    <row r="57" spans="1:51" ht="28.5" customHeight="1" hidden="1">
      <c r="A57" s="56" t="s">
        <v>67</v>
      </c>
      <c r="B57" s="56" t="s">
        <v>11</v>
      </c>
      <c r="C57" s="57">
        <v>0</v>
      </c>
      <c r="D57" s="58">
        <v>18</v>
      </c>
      <c r="E57" s="59">
        <v>0</v>
      </c>
      <c r="F57" s="57">
        <v>0</v>
      </c>
      <c r="G57" s="57">
        <v>0</v>
      </c>
      <c r="H57" s="57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</row>
    <row r="58" spans="1:51" ht="30" customHeight="1" hidden="1">
      <c r="A58" s="56" t="s">
        <v>68</v>
      </c>
      <c r="B58" s="56" t="s">
        <v>11</v>
      </c>
      <c r="C58" s="57">
        <v>0</v>
      </c>
      <c r="D58" s="58">
        <v>12</v>
      </c>
      <c r="E58" s="59">
        <v>0</v>
      </c>
      <c r="F58" s="57">
        <v>0</v>
      </c>
      <c r="G58" s="57">
        <v>0</v>
      </c>
      <c r="H58" s="57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</row>
    <row r="59" spans="1:51" s="45" customFormat="1" ht="30" customHeight="1" hidden="1">
      <c r="A59" s="60" t="s">
        <v>69</v>
      </c>
      <c r="B59" s="60" t="s">
        <v>11</v>
      </c>
      <c r="C59" s="61">
        <v>0</v>
      </c>
      <c r="D59" s="62">
        <v>6</v>
      </c>
      <c r="E59" s="63">
        <v>0</v>
      </c>
      <c r="F59" s="61">
        <v>0</v>
      </c>
      <c r="G59" s="61">
        <v>0</v>
      </c>
      <c r="H59" s="61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</row>
    <row r="60" spans="1:51" ht="30" customHeight="1" hidden="1">
      <c r="A60" s="56" t="s">
        <v>70</v>
      </c>
      <c r="B60" s="56" t="s">
        <v>11</v>
      </c>
      <c r="C60" s="57">
        <v>0</v>
      </c>
      <c r="D60" s="58">
        <v>3.8</v>
      </c>
      <c r="E60" s="59">
        <v>0</v>
      </c>
      <c r="F60" s="57">
        <v>0</v>
      </c>
      <c r="G60" s="57">
        <v>0</v>
      </c>
      <c r="H60" s="57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</row>
    <row r="61" spans="1:51" s="45" customFormat="1" ht="33" customHeight="1" hidden="1">
      <c r="A61" s="60" t="s">
        <v>71</v>
      </c>
      <c r="B61" s="60" t="s">
        <v>37</v>
      </c>
      <c r="C61" s="61">
        <v>0</v>
      </c>
      <c r="D61" s="62">
        <v>23</v>
      </c>
      <c r="E61" s="63">
        <v>0</v>
      </c>
      <c r="F61" s="61">
        <v>0</v>
      </c>
      <c r="G61" s="61">
        <v>0</v>
      </c>
      <c r="H61" s="61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</row>
    <row r="62" spans="1:51" ht="37.5" customHeight="1" hidden="1">
      <c r="A62" s="56" t="s">
        <v>72</v>
      </c>
      <c r="B62" s="56" t="s">
        <v>37</v>
      </c>
      <c r="C62" s="57">
        <v>0</v>
      </c>
      <c r="D62" s="58">
        <v>15.2</v>
      </c>
      <c r="E62" s="59">
        <v>0</v>
      </c>
      <c r="F62" s="57">
        <v>0</v>
      </c>
      <c r="G62" s="57">
        <v>0</v>
      </c>
      <c r="H62" s="57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</row>
    <row r="63" spans="1:51" ht="30" customHeight="1" hidden="1">
      <c r="A63" s="56" t="s">
        <v>73</v>
      </c>
      <c r="B63" s="56" t="s">
        <v>37</v>
      </c>
      <c r="C63" s="57">
        <v>0</v>
      </c>
      <c r="D63" s="58">
        <v>10.1</v>
      </c>
      <c r="E63" s="59">
        <v>0</v>
      </c>
      <c r="F63" s="57">
        <v>0</v>
      </c>
      <c r="G63" s="57">
        <v>0</v>
      </c>
      <c r="H63" s="57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</row>
    <row r="64" spans="1:51" ht="30" customHeight="1" hidden="1">
      <c r="A64" s="56" t="s">
        <v>74</v>
      </c>
      <c r="B64" s="56" t="s">
        <v>37</v>
      </c>
      <c r="C64" s="57">
        <v>30.30000016093254</v>
      </c>
      <c r="D64" s="58">
        <v>19</v>
      </c>
      <c r="E64" s="59">
        <v>17.995703</v>
      </c>
      <c r="F64" s="57">
        <v>17.875404</v>
      </c>
      <c r="G64" s="57">
        <v>18.230141</v>
      </c>
      <c r="H64" s="57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</row>
    <row r="65" spans="1:51" ht="30" customHeight="1" hidden="1">
      <c r="A65" s="56" t="s">
        <v>75</v>
      </c>
      <c r="B65" s="56" t="s">
        <v>52</v>
      </c>
      <c r="C65" s="57">
        <v>80.20000112056732</v>
      </c>
      <c r="D65" s="58">
        <v>20.4</v>
      </c>
      <c r="E65" s="59">
        <v>16.833092</v>
      </c>
      <c r="F65" s="57">
        <v>16.961329</v>
      </c>
      <c r="G65" s="57">
        <v>16.982769</v>
      </c>
      <c r="H65" s="57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</row>
    <row r="66" spans="1:51" s="45" customFormat="1" ht="30" customHeight="1" hidden="1">
      <c r="A66" s="60" t="s">
        <v>76</v>
      </c>
      <c r="B66" s="60" t="s">
        <v>52</v>
      </c>
      <c r="C66" s="61"/>
      <c r="D66" s="62"/>
      <c r="E66" s="63"/>
      <c r="F66" s="61"/>
      <c r="G66" s="61"/>
      <c r="H66" s="61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</row>
    <row r="67" spans="9:51" ht="15" thickTop="1"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</row>
    <row r="68" spans="9:51" ht="14.25"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</row>
    <row r="69" spans="9:51" ht="14.25"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</row>
    <row r="70" spans="9:51" ht="14.25"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</row>
    <row r="71" spans="9:51" ht="14.25"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</row>
    <row r="72" spans="9:51" ht="14.25"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</row>
  </sheetData>
  <sheetProtection/>
  <mergeCells count="12">
    <mergeCell ref="A4:H4"/>
    <mergeCell ref="A54:B54"/>
    <mergeCell ref="A1:E1"/>
    <mergeCell ref="F1:H1"/>
    <mergeCell ref="A2:A3"/>
    <mergeCell ref="B2:B3"/>
    <mergeCell ref="C2:C3"/>
    <mergeCell ref="D2:D3"/>
    <mergeCell ref="E2:E3"/>
    <mergeCell ref="F2:F3"/>
    <mergeCell ref="G2:G3"/>
    <mergeCell ref="H2:H3"/>
  </mergeCells>
  <printOptions/>
  <pageMargins left="0.5118110236220472" right="0.5905511811023623" top="0.7480314960629921" bottom="0.7480314960629921" header="0.31496062992125984" footer="0.31496062992125984"/>
  <pageSetup fitToHeight="5" horizontalDpi="600" verticalDpi="600" orientation="portrait" paperSize="9" scale="42" r:id="rId1"/>
  <rowBreaks count="1" manualBreakCount="1">
    <brk id="54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dnaAdmin</dc:creator>
  <cp:keywords/>
  <dc:description/>
  <cp:lastModifiedBy>dnaAdmin</cp:lastModifiedBy>
  <dcterms:created xsi:type="dcterms:W3CDTF">2023-10-08T10:20:55Z</dcterms:created>
  <dcterms:modified xsi:type="dcterms:W3CDTF">2023-10-08T10:20:58Z</dcterms:modified>
  <cp:category/>
  <cp:version/>
  <cp:contentType/>
  <cp:contentStatus/>
</cp:coreProperties>
</file>